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13236" windowHeight="4932" tabRatio="628" firstSheet="1" activeTab="1"/>
  </bookViews>
  <sheets>
    <sheet name="Лист1" sheetId="1" state="hidden" r:id="rId1"/>
    <sheet name="Расчёт" sheetId="4" r:id="rId2"/>
  </sheets>
  <calcPr calcId="145621"/>
</workbook>
</file>

<file path=xl/calcChain.xml><?xml version="1.0" encoding="utf-8"?>
<calcChain xmlns="http://schemas.openxmlformats.org/spreadsheetml/2006/main">
  <c r="C836" i="4" l="1"/>
  <c r="D836" i="4"/>
  <c r="C837" i="4"/>
  <c r="D837" i="4"/>
  <c r="C838" i="4"/>
  <c r="D838" i="4"/>
  <c r="C839" i="4"/>
  <c r="D839" i="4"/>
  <c r="C840" i="4"/>
  <c r="D840" i="4"/>
  <c r="C841" i="4"/>
  <c r="D841" i="4"/>
  <c r="C842" i="4"/>
  <c r="D842" i="4"/>
  <c r="C843" i="4"/>
  <c r="D843" i="4"/>
  <c r="C844" i="4"/>
  <c r="D844" i="4"/>
  <c r="C845" i="4"/>
  <c r="D845" i="4"/>
  <c r="C846" i="4"/>
  <c r="D846" i="4"/>
  <c r="C847" i="4"/>
  <c r="D847" i="4"/>
  <c r="F783" i="4" l="1"/>
  <c r="F653" i="4"/>
  <c r="F809" i="4"/>
  <c r="F757" i="4"/>
  <c r="F679" i="4"/>
  <c r="F731" i="4"/>
  <c r="F718" i="4"/>
  <c r="F835" i="4"/>
  <c r="F822" i="4"/>
  <c r="F627" i="4"/>
  <c r="F614" i="4"/>
  <c r="F770" i="4"/>
  <c r="F705" i="4"/>
  <c r="F796" i="4"/>
  <c r="F744" i="4"/>
  <c r="F692" i="4"/>
  <c r="F666" i="4"/>
  <c r="F640" i="4"/>
  <c r="B4" i="4" l="1"/>
  <c r="F16" i="4" l="1"/>
  <c r="F107" i="4"/>
  <c r="F146" i="4"/>
  <c r="F211" i="4"/>
  <c r="F250" i="4"/>
  <c r="F263" i="4"/>
  <c r="F328" i="4"/>
  <c r="F354" i="4"/>
  <c r="F380" i="4"/>
  <c r="F406" i="4"/>
  <c r="F419" i="4"/>
  <c r="F445" i="4"/>
  <c r="F484" i="4"/>
  <c r="F549" i="4"/>
  <c r="F575" i="4"/>
  <c r="F588" i="4"/>
  <c r="F185" i="4"/>
  <c r="F68" i="4"/>
  <c r="F81" i="4"/>
  <c r="F276" i="4"/>
  <c r="F302" i="4"/>
  <c r="F315" i="4"/>
  <c r="F458" i="4"/>
  <c r="F471" i="4"/>
  <c r="F510" i="4"/>
  <c r="F523" i="4"/>
  <c r="F562" i="4"/>
  <c r="F42" i="4"/>
  <c r="F159" i="4"/>
  <c r="F237" i="4"/>
  <c r="F289" i="4"/>
  <c r="F536" i="4"/>
  <c r="F432" i="4"/>
  <c r="F224" i="4"/>
  <c r="F198" i="4"/>
  <c r="F172" i="4"/>
  <c r="F94" i="4"/>
  <c r="F601" i="4"/>
  <c r="F367" i="4"/>
  <c r="F120" i="4"/>
  <c r="F133" i="4"/>
  <c r="F497" i="4"/>
  <c r="F341" i="4"/>
  <c r="F393" i="4"/>
  <c r="F55" i="4"/>
  <c r="F3" i="4"/>
  <c r="G3" i="4" s="1"/>
  <c r="E4" i="4"/>
  <c r="F29" i="4"/>
  <c r="H4" i="1"/>
  <c r="G4" i="1"/>
  <c r="H3" i="1"/>
  <c r="G3" i="1"/>
  <c r="D4" i="1"/>
  <c r="E3" i="1"/>
  <c r="D3" i="1"/>
  <c r="B5" i="4" l="1"/>
  <c r="E5" i="4" s="1"/>
  <c r="G16" i="4"/>
  <c r="G29" i="4" s="1"/>
  <c r="E4" i="1"/>
  <c r="F3" i="1"/>
  <c r="F4" i="1" s="1"/>
  <c r="B6" i="4" l="1"/>
  <c r="E6" i="4" s="1"/>
  <c r="G42" i="4"/>
  <c r="G55" i="4" s="1"/>
  <c r="G68" i="4" s="1"/>
  <c r="G81" i="4" s="1"/>
  <c r="G94" i="4" s="1"/>
  <c r="G107" i="4" s="1"/>
  <c r="G120" i="4" s="1"/>
  <c r="G133" i="4" s="1"/>
  <c r="G146" i="4" s="1"/>
  <c r="G159" i="4" s="1"/>
  <c r="G172" i="4" s="1"/>
  <c r="G185" i="4" s="1"/>
  <c r="G198" i="4" s="1"/>
  <c r="G211" i="4" s="1"/>
  <c r="G224" i="4" s="1"/>
  <c r="G237" i="4" s="1"/>
  <c r="G250" i="4" s="1"/>
  <c r="G263" i="4" s="1"/>
  <c r="G276" i="4" s="1"/>
  <c r="G289" i="4" s="1"/>
  <c r="G302" i="4" s="1"/>
  <c r="G315" i="4" s="1"/>
  <c r="G328" i="4" s="1"/>
  <c r="G341" i="4" s="1"/>
  <c r="G354" i="4" s="1"/>
  <c r="G367" i="4" s="1"/>
  <c r="G380" i="4" s="1"/>
  <c r="G393" i="4" s="1"/>
  <c r="G406" i="4" s="1"/>
  <c r="G419" i="4" s="1"/>
  <c r="G432" i="4" s="1"/>
  <c r="G445" i="4" s="1"/>
  <c r="G458" i="4" s="1"/>
  <c r="G471" i="4" s="1"/>
  <c r="G484" i="4" s="1"/>
  <c r="G497" i="4" s="1"/>
  <c r="G510" i="4" s="1"/>
  <c r="G523" i="4" s="1"/>
  <c r="G536" i="4" s="1"/>
  <c r="G549" i="4" s="1"/>
  <c r="G562" i="4" s="1"/>
  <c r="G575" i="4" s="1"/>
  <c r="G588" i="4" s="1"/>
  <c r="G601" i="4" s="1"/>
  <c r="G614" i="4" s="1"/>
  <c r="G627" i="4" s="1"/>
  <c r="G640" i="4" s="1"/>
  <c r="G653" i="4" s="1"/>
  <c r="G666" i="4" s="1"/>
  <c r="G679" i="4" s="1"/>
  <c r="G692" i="4" s="1"/>
  <c r="G705" i="4" s="1"/>
  <c r="G718" i="4" s="1"/>
  <c r="G731" i="4" s="1"/>
  <c r="G744" i="4" s="1"/>
  <c r="G757" i="4" s="1"/>
  <c r="G770" i="4" s="1"/>
  <c r="G783" i="4" s="1"/>
  <c r="G796" i="4" s="1"/>
  <c r="G809" i="4" s="1"/>
  <c r="G822" i="4" s="1"/>
  <c r="G835" i="4" s="1"/>
  <c r="B7" i="4" l="1"/>
  <c r="E7" i="4" s="1"/>
  <c r="B8" i="4" s="1"/>
  <c r="E8" i="4" s="1"/>
  <c r="B9" i="4" s="1"/>
  <c r="E9" i="4" s="1"/>
  <c r="B10" i="4" l="1"/>
  <c r="E10" i="4" s="1"/>
  <c r="B11" i="4" l="1"/>
  <c r="E11" i="4" s="1"/>
  <c r="B12" i="4" l="1"/>
  <c r="E12" i="4" s="1"/>
  <c r="B13" i="4" l="1"/>
  <c r="E13" i="4" s="1"/>
  <c r="B14" i="4" l="1"/>
  <c r="E14" i="4" s="1"/>
  <c r="B15" i="4" l="1"/>
  <c r="E15" i="4" s="1"/>
  <c r="E3" i="4" s="1"/>
  <c r="H3" i="4" l="1"/>
  <c r="I3" i="4" s="1"/>
  <c r="B16" i="4"/>
  <c r="B17" i="4" l="1"/>
  <c r="E17" i="4" s="1"/>
  <c r="B18" i="4" s="1"/>
  <c r="E18" i="4" s="1"/>
  <c r="B19" i="4" s="1"/>
  <c r="E19" i="4" s="1"/>
  <c r="B20" i="4" s="1"/>
  <c r="E20" i="4" s="1"/>
  <c r="B21" i="4" s="1"/>
  <c r="E21" i="4" s="1"/>
  <c r="B22" i="4" l="1"/>
  <c r="E22" i="4" s="1"/>
  <c r="B23" i="4" l="1"/>
  <c r="E23" i="4" s="1"/>
  <c r="B24" i="4" l="1"/>
  <c r="E24" i="4" s="1"/>
  <c r="B25" i="4" l="1"/>
  <c r="E25" i="4" s="1"/>
  <c r="B26" i="4" l="1"/>
  <c r="E26" i="4" s="1"/>
  <c r="B27" i="4" s="1"/>
  <c r="E27" i="4" s="1"/>
  <c r="B28" i="4" l="1"/>
  <c r="E28" i="4" s="1"/>
  <c r="E16" i="4" s="1"/>
  <c r="B29" i="4" l="1"/>
  <c r="H16" i="4"/>
  <c r="I16" i="4" s="1"/>
  <c r="B30" i="4" l="1"/>
  <c r="E30" i="4" s="1"/>
  <c r="B31" i="4" s="1"/>
  <c r="E31" i="4" s="1"/>
  <c r="B32" i="4" s="1"/>
  <c r="E32" i="4" s="1"/>
  <c r="B33" i="4" s="1"/>
  <c r="E33" i="4" s="1"/>
  <c r="B34" i="4" s="1"/>
  <c r="E34" i="4" s="1"/>
  <c r="B35" i="4" s="1"/>
  <c r="E35" i="4" s="1"/>
  <c r="B36" i="4" s="1"/>
  <c r="E36" i="4" s="1"/>
  <c r="B37" i="4" s="1"/>
  <c r="E37" i="4" s="1"/>
  <c r="B38" i="4" s="1"/>
  <c r="E38" i="4" s="1"/>
  <c r="B39" i="4" s="1"/>
  <c r="E39" i="4" s="1"/>
  <c r="B40" i="4" s="1"/>
  <c r="E40" i="4" s="1"/>
  <c r="B41" i="4" s="1"/>
  <c r="E41" i="4" s="1"/>
  <c r="E29" i="4" s="1"/>
  <c r="B42" i="4" l="1"/>
  <c r="B43" i="4" s="1"/>
  <c r="E43" i="4" s="1"/>
  <c r="B44" i="4" s="1"/>
  <c r="E44" i="4" s="1"/>
  <c r="B45" i="4" s="1"/>
  <c r="E45" i="4" s="1"/>
  <c r="B46" i="4" s="1"/>
  <c r="E46" i="4" s="1"/>
  <c r="B47" i="4" s="1"/>
  <c r="E47" i="4" s="1"/>
  <c r="B48" i="4" s="1"/>
  <c r="E48" i="4" s="1"/>
  <c r="B49" i="4" s="1"/>
  <c r="E49" i="4" s="1"/>
  <c r="B50" i="4" s="1"/>
  <c r="E50" i="4" s="1"/>
  <c r="B51" i="4" s="1"/>
  <c r="E51" i="4" s="1"/>
  <c r="B52" i="4" s="1"/>
  <c r="E52" i="4" s="1"/>
  <c r="B53" i="4" s="1"/>
  <c r="E53" i="4" s="1"/>
  <c r="B54" i="4" s="1"/>
  <c r="E54" i="4" s="1"/>
  <c r="E42" i="4" s="1"/>
  <c r="H29" i="4"/>
  <c r="I29" i="4" s="1"/>
  <c r="H42" i="4" l="1"/>
  <c r="I42" i="4" s="1"/>
  <c r="B55" i="4"/>
  <c r="B56" i="4" l="1"/>
  <c r="E56" i="4" s="1"/>
  <c r="B57" i="4" s="1"/>
  <c r="E57" i="4" s="1"/>
  <c r="B58" i="4" s="1"/>
  <c r="E58" i="4" s="1"/>
  <c r="B59" i="4" s="1"/>
  <c r="E59" i="4" s="1"/>
  <c r="B60" i="4" s="1"/>
  <c r="E60" i="4" s="1"/>
  <c r="B61" i="4" s="1"/>
  <c r="E61" i="4" s="1"/>
  <c r="B62" i="4" s="1"/>
  <c r="E62" i="4" s="1"/>
  <c r="B63" i="4" s="1"/>
  <c r="E63" i="4" s="1"/>
  <c r="B64" i="4" s="1"/>
  <c r="E64" i="4" s="1"/>
  <c r="B65" i="4" s="1"/>
  <c r="E65" i="4" s="1"/>
  <c r="B66" i="4" s="1"/>
  <c r="E66" i="4" s="1"/>
  <c r="B67" i="4" s="1"/>
  <c r="E67" i="4" s="1"/>
  <c r="E55" i="4" s="1"/>
  <c r="B68" i="4" l="1"/>
  <c r="B69" i="4" s="1"/>
  <c r="E69" i="4" s="1"/>
  <c r="B70" i="4" s="1"/>
  <c r="E70" i="4" s="1"/>
  <c r="B71" i="4" s="1"/>
  <c r="E71" i="4" s="1"/>
  <c r="B72" i="4" s="1"/>
  <c r="E72" i="4" s="1"/>
  <c r="B73" i="4" s="1"/>
  <c r="E73" i="4" s="1"/>
  <c r="B74" i="4" s="1"/>
  <c r="E74" i="4" s="1"/>
  <c r="B75" i="4" s="1"/>
  <c r="E75" i="4" s="1"/>
  <c r="B76" i="4" s="1"/>
  <c r="E76" i="4" s="1"/>
  <c r="B77" i="4" s="1"/>
  <c r="E77" i="4" s="1"/>
  <c r="B78" i="4" s="1"/>
  <c r="E78" i="4" s="1"/>
  <c r="B79" i="4" s="1"/>
  <c r="E79" i="4" s="1"/>
  <c r="B80" i="4" s="1"/>
  <c r="E80" i="4" s="1"/>
  <c r="E68" i="4" s="1"/>
  <c r="H55" i="4"/>
  <c r="I55" i="4" s="1"/>
  <c r="B81" i="4" l="1"/>
  <c r="B82" i="4" s="1"/>
  <c r="H68" i="4"/>
  <c r="I68" i="4" s="1"/>
  <c r="E82" i="4" l="1"/>
  <c r="B83" i="4" s="1"/>
  <c r="E83" i="4" s="1"/>
  <c r="B84" i="4" s="1"/>
  <c r="E84" i="4" s="1"/>
  <c r="B85" i="4" s="1"/>
  <c r="E85" i="4" s="1"/>
  <c r="B86" i="4" s="1"/>
  <c r="E86" i="4" s="1"/>
  <c r="B87" i="4" s="1"/>
  <c r="E87" i="4" s="1"/>
  <c r="B88" i="4" s="1"/>
  <c r="E88" i="4" s="1"/>
  <c r="B89" i="4" s="1"/>
  <c r="E89" i="4" s="1"/>
  <c r="B90" i="4" s="1"/>
  <c r="E90" i="4" s="1"/>
  <c r="B91" i="4" s="1"/>
  <c r="E91" i="4" s="1"/>
  <c r="B92" i="4" s="1"/>
  <c r="E92" i="4" s="1"/>
  <c r="B93" i="4" s="1"/>
  <c r="E93" i="4" s="1"/>
  <c r="E81" i="4" s="1"/>
  <c r="H81" i="4" l="1"/>
  <c r="I81" i="4" s="1"/>
  <c r="B94" i="4"/>
  <c r="B95" i="4" s="1"/>
  <c r="E95" i="4" l="1"/>
  <c r="B96" i="4" l="1"/>
  <c r="E96" i="4" s="1"/>
  <c r="B97" i="4" s="1"/>
  <c r="E97" i="4" s="1"/>
  <c r="B98" i="4" s="1"/>
  <c r="E98" i="4" s="1"/>
  <c r="B99" i="4" s="1"/>
  <c r="E99" i="4" s="1"/>
  <c r="B100" i="4" s="1"/>
  <c r="E100" i="4" s="1"/>
  <c r="B101" i="4" s="1"/>
  <c r="E101" i="4" s="1"/>
  <c r="B102" i="4" s="1"/>
  <c r="E102" i="4" s="1"/>
  <c r="B103" i="4" s="1"/>
  <c r="E103" i="4" s="1"/>
  <c r="B104" i="4" s="1"/>
  <c r="E104" i="4" s="1"/>
  <c r="B105" i="4" s="1"/>
  <c r="E105" i="4" s="1"/>
  <c r="B106" i="4" s="1"/>
  <c r="E106" i="4" s="1"/>
  <c r="E94" i="4" s="1"/>
  <c r="B107" i="4" l="1"/>
  <c r="B108" i="4" s="1"/>
  <c r="E108" i="4" s="1"/>
  <c r="B109" i="4" s="1"/>
  <c r="E109" i="4" s="1"/>
  <c r="B110" i="4" s="1"/>
  <c r="E110" i="4" s="1"/>
  <c r="B111" i="4" s="1"/>
  <c r="E111" i="4" s="1"/>
  <c r="B112" i="4" s="1"/>
  <c r="E112" i="4" s="1"/>
  <c r="B113" i="4" s="1"/>
  <c r="E113" i="4" s="1"/>
  <c r="B114" i="4" s="1"/>
  <c r="E114" i="4" s="1"/>
  <c r="B115" i="4" s="1"/>
  <c r="E115" i="4" s="1"/>
  <c r="B116" i="4" s="1"/>
  <c r="E116" i="4" s="1"/>
  <c r="B117" i="4" s="1"/>
  <c r="E117" i="4" s="1"/>
  <c r="B118" i="4" s="1"/>
  <c r="E118" i="4" s="1"/>
  <c r="B119" i="4" s="1"/>
  <c r="E119" i="4" s="1"/>
  <c r="E107" i="4" s="1"/>
  <c r="H94" i="4"/>
  <c r="I94" i="4" s="1"/>
  <c r="B120" i="4" l="1"/>
  <c r="B121" i="4" s="1"/>
  <c r="H107" i="4"/>
  <c r="I107" i="4" s="1"/>
  <c r="E121" i="4" l="1"/>
  <c r="B122" i="4" s="1"/>
  <c r="E122" i="4" s="1"/>
  <c r="B123" i="4" s="1"/>
  <c r="E123" i="4" s="1"/>
  <c r="B124" i="4" s="1"/>
  <c r="E124" i="4" s="1"/>
  <c r="B125" i="4" s="1"/>
  <c r="E125" i="4" s="1"/>
  <c r="B126" i="4" s="1"/>
  <c r="E126" i="4" s="1"/>
  <c r="B127" i="4" s="1"/>
  <c r="E127" i="4" s="1"/>
  <c r="B128" i="4" s="1"/>
  <c r="E128" i="4" s="1"/>
  <c r="B129" i="4" s="1"/>
  <c r="E129" i="4" s="1"/>
  <c r="B130" i="4" s="1"/>
  <c r="E130" i="4" s="1"/>
  <c r="B131" i="4" s="1"/>
  <c r="E131" i="4" s="1"/>
  <c r="B132" i="4" s="1"/>
  <c r="E132" i="4" s="1"/>
  <c r="E120" i="4" s="1"/>
  <c r="B133" i="4" l="1"/>
  <c r="B134" i="4" s="1"/>
  <c r="H120" i="4"/>
  <c r="I120" i="4" s="1"/>
  <c r="E134" i="4" l="1"/>
  <c r="B135" i="4" s="1"/>
  <c r="E135" i="4" s="1"/>
  <c r="B136" i="4" s="1"/>
  <c r="E136" i="4" s="1"/>
  <c r="B137" i="4" s="1"/>
  <c r="E137" i="4" s="1"/>
  <c r="B138" i="4" s="1"/>
  <c r="E138" i="4" s="1"/>
  <c r="B139" i="4" s="1"/>
  <c r="E139" i="4" s="1"/>
  <c r="B140" i="4" s="1"/>
  <c r="E140" i="4" s="1"/>
  <c r="B141" i="4" s="1"/>
  <c r="E141" i="4" s="1"/>
  <c r="B142" i="4" s="1"/>
  <c r="E142" i="4" s="1"/>
  <c r="B143" i="4" s="1"/>
  <c r="E143" i="4" s="1"/>
  <c r="B144" i="4" s="1"/>
  <c r="E144" i="4" s="1"/>
  <c r="B145" i="4" s="1"/>
  <c r="E145" i="4" s="1"/>
  <c r="E133" i="4" s="1"/>
  <c r="H133" i="4" l="1"/>
  <c r="I133" i="4" s="1"/>
  <c r="B146" i="4"/>
  <c r="B147" i="4" s="1"/>
  <c r="E147" i="4" l="1"/>
  <c r="B148" i="4" s="1"/>
  <c r="E148" i="4" s="1"/>
  <c r="B149" i="4" s="1"/>
  <c r="E149" i="4" s="1"/>
  <c r="B150" i="4" s="1"/>
  <c r="E150" i="4" s="1"/>
  <c r="B151" i="4" s="1"/>
  <c r="E151" i="4" s="1"/>
  <c r="B152" i="4" s="1"/>
  <c r="E152" i="4" s="1"/>
  <c r="B153" i="4" s="1"/>
  <c r="E153" i="4" s="1"/>
  <c r="B154" i="4" s="1"/>
  <c r="E154" i="4" s="1"/>
  <c r="B155" i="4" s="1"/>
  <c r="E155" i="4" s="1"/>
  <c r="B156" i="4" s="1"/>
  <c r="E156" i="4" s="1"/>
  <c r="B157" i="4" s="1"/>
  <c r="E157" i="4" s="1"/>
  <c r="B158" i="4" s="1"/>
  <c r="E158" i="4" s="1"/>
  <c r="E146" i="4" s="1"/>
  <c r="H146" i="4" l="1"/>
  <c r="I146" i="4" s="1"/>
  <c r="B159" i="4"/>
  <c r="B160" i="4" s="1"/>
  <c r="E160" i="4" l="1"/>
  <c r="B161" i="4" s="1"/>
  <c r="E161" i="4" s="1"/>
  <c r="B162" i="4" s="1"/>
  <c r="E162" i="4" s="1"/>
  <c r="B163" i="4" s="1"/>
  <c r="E163" i="4" s="1"/>
  <c r="B164" i="4" s="1"/>
  <c r="E164" i="4" s="1"/>
  <c r="B165" i="4" s="1"/>
  <c r="E165" i="4" s="1"/>
  <c r="B166" i="4" s="1"/>
  <c r="E166" i="4" s="1"/>
  <c r="B167" i="4" s="1"/>
  <c r="E167" i="4" s="1"/>
  <c r="B168" i="4" s="1"/>
  <c r="E168" i="4" s="1"/>
  <c r="B169" i="4" s="1"/>
  <c r="E169" i="4" s="1"/>
  <c r="B170" i="4" s="1"/>
  <c r="E170" i="4" s="1"/>
  <c r="B171" i="4" s="1"/>
  <c r="E171" i="4" s="1"/>
  <c r="E159" i="4" s="1"/>
  <c r="H159" i="4" l="1"/>
  <c r="I159" i="4" s="1"/>
  <c r="B172" i="4"/>
  <c r="B173" i="4" s="1"/>
  <c r="E173" i="4" l="1"/>
  <c r="B174" i="4" s="1"/>
  <c r="E174" i="4" s="1"/>
  <c r="B175" i="4" s="1"/>
  <c r="E175" i="4" s="1"/>
  <c r="B176" i="4" s="1"/>
  <c r="E176" i="4" s="1"/>
  <c r="B177" i="4" s="1"/>
  <c r="E177" i="4" s="1"/>
  <c r="B178" i="4" s="1"/>
  <c r="E178" i="4" s="1"/>
  <c r="B179" i="4" s="1"/>
  <c r="E179" i="4" s="1"/>
  <c r="B180" i="4" s="1"/>
  <c r="E180" i="4" s="1"/>
  <c r="B181" i="4" s="1"/>
  <c r="E181" i="4" s="1"/>
  <c r="B182" i="4" s="1"/>
  <c r="E182" i="4" s="1"/>
  <c r="B183" i="4" s="1"/>
  <c r="E183" i="4" s="1"/>
  <c r="B184" i="4" s="1"/>
  <c r="E184" i="4" s="1"/>
  <c r="E172" i="4" s="1"/>
  <c r="B185" i="4" l="1"/>
  <c r="B186" i="4" s="1"/>
  <c r="H172" i="4"/>
  <c r="I172" i="4" s="1"/>
  <c r="E186" i="4" l="1"/>
  <c r="B187" i="4" s="1"/>
  <c r="E187" i="4" s="1"/>
  <c r="B188" i="4" s="1"/>
  <c r="E188" i="4" s="1"/>
  <c r="B189" i="4" s="1"/>
  <c r="E189" i="4" s="1"/>
  <c r="B190" i="4" s="1"/>
  <c r="E190" i="4" s="1"/>
  <c r="B191" i="4" s="1"/>
  <c r="E191" i="4" s="1"/>
  <c r="B192" i="4" s="1"/>
  <c r="E192" i="4" s="1"/>
  <c r="B193" i="4" s="1"/>
  <c r="E193" i="4" s="1"/>
  <c r="B194" i="4" s="1"/>
  <c r="E194" i="4" s="1"/>
  <c r="B195" i="4" s="1"/>
  <c r="E195" i="4" s="1"/>
  <c r="B196" i="4" s="1"/>
  <c r="E196" i="4" s="1"/>
  <c r="B197" i="4" s="1"/>
  <c r="E197" i="4" s="1"/>
  <c r="E185" i="4" s="1"/>
  <c r="H185" i="4" l="1"/>
  <c r="I185" i="4" s="1"/>
  <c r="B198" i="4"/>
  <c r="B199" i="4" s="1"/>
  <c r="E199" i="4" l="1"/>
  <c r="B200" i="4" s="1"/>
  <c r="E200" i="4" s="1"/>
  <c r="B201" i="4" s="1"/>
  <c r="E201" i="4" s="1"/>
  <c r="B202" i="4" s="1"/>
  <c r="E202" i="4" s="1"/>
  <c r="B203" i="4" s="1"/>
  <c r="E203" i="4" s="1"/>
  <c r="B204" i="4" s="1"/>
  <c r="E204" i="4" s="1"/>
  <c r="B205" i="4" s="1"/>
  <c r="E205" i="4" s="1"/>
  <c r="B206" i="4" s="1"/>
  <c r="E206" i="4" s="1"/>
  <c r="B207" i="4" s="1"/>
  <c r="E207" i="4" s="1"/>
  <c r="B208" i="4" s="1"/>
  <c r="E208" i="4" s="1"/>
  <c r="B209" i="4" s="1"/>
  <c r="E209" i="4" s="1"/>
  <c r="B210" i="4" s="1"/>
  <c r="E210" i="4" s="1"/>
  <c r="E198" i="4" s="1"/>
  <c r="B211" i="4" l="1"/>
  <c r="B212" i="4" s="1"/>
  <c r="H198" i="4"/>
  <c r="I198" i="4" s="1"/>
  <c r="E212" i="4" l="1"/>
  <c r="B213" i="4" s="1"/>
  <c r="E213" i="4" s="1"/>
  <c r="B214" i="4" s="1"/>
  <c r="E214" i="4" s="1"/>
  <c r="B215" i="4" s="1"/>
  <c r="E215" i="4" s="1"/>
  <c r="B216" i="4" s="1"/>
  <c r="E216" i="4" s="1"/>
  <c r="B217" i="4" s="1"/>
  <c r="E217" i="4" s="1"/>
  <c r="B218" i="4" s="1"/>
  <c r="E218" i="4" s="1"/>
  <c r="B219" i="4" s="1"/>
  <c r="E219" i="4" s="1"/>
  <c r="B220" i="4" s="1"/>
  <c r="E220" i="4" s="1"/>
  <c r="B221" i="4" s="1"/>
  <c r="E221" i="4" s="1"/>
  <c r="B222" i="4" s="1"/>
  <c r="E222" i="4" s="1"/>
  <c r="B223" i="4" s="1"/>
  <c r="E223" i="4" s="1"/>
  <c r="E211" i="4" s="1"/>
  <c r="H211" i="4" l="1"/>
  <c r="I211" i="4" s="1"/>
  <c r="B224" i="4"/>
  <c r="B225" i="4" s="1"/>
  <c r="E225" i="4" l="1"/>
  <c r="B226" i="4" s="1"/>
  <c r="E226" i="4" s="1"/>
  <c r="B227" i="4" s="1"/>
  <c r="E227" i="4" s="1"/>
  <c r="B228" i="4" s="1"/>
  <c r="E228" i="4" s="1"/>
  <c r="B229" i="4" s="1"/>
  <c r="E229" i="4" s="1"/>
  <c r="B230" i="4" s="1"/>
  <c r="E230" i="4" s="1"/>
  <c r="B231" i="4" s="1"/>
  <c r="E231" i="4" s="1"/>
  <c r="B232" i="4" s="1"/>
  <c r="E232" i="4" s="1"/>
  <c r="B233" i="4" s="1"/>
  <c r="E233" i="4" s="1"/>
  <c r="B234" i="4" s="1"/>
  <c r="E234" i="4" s="1"/>
  <c r="B235" i="4" s="1"/>
  <c r="E235" i="4" s="1"/>
  <c r="B236" i="4" s="1"/>
  <c r="E236" i="4" s="1"/>
  <c r="E224" i="4" s="1"/>
  <c r="H224" i="4" l="1"/>
  <c r="I224" i="4" s="1"/>
  <c r="B237" i="4"/>
  <c r="B238" i="4" s="1"/>
  <c r="E238" i="4" l="1"/>
  <c r="B239" i="4" s="1"/>
  <c r="E239" i="4" s="1"/>
  <c r="B240" i="4" s="1"/>
  <c r="E240" i="4" s="1"/>
  <c r="B241" i="4" s="1"/>
  <c r="E241" i="4" s="1"/>
  <c r="B242" i="4" s="1"/>
  <c r="E242" i="4" s="1"/>
  <c r="B243" i="4" s="1"/>
  <c r="E243" i="4" s="1"/>
  <c r="B244" i="4" s="1"/>
  <c r="E244" i="4" s="1"/>
  <c r="B245" i="4" s="1"/>
  <c r="E245" i="4" s="1"/>
  <c r="B246" i="4" s="1"/>
  <c r="E246" i="4" s="1"/>
  <c r="B247" i="4" s="1"/>
  <c r="E247" i="4" s="1"/>
  <c r="B248" i="4" s="1"/>
  <c r="E248" i="4" s="1"/>
  <c r="B249" i="4" s="1"/>
  <c r="E249" i="4" s="1"/>
  <c r="E237" i="4" s="1"/>
  <c r="B250" i="4" l="1"/>
  <c r="B251" i="4" s="1"/>
  <c r="H237" i="4"/>
  <c r="I237" i="4" s="1"/>
  <c r="E251" i="4" l="1"/>
  <c r="B252" i="4" s="1"/>
  <c r="E252" i="4" s="1"/>
  <c r="B253" i="4" s="1"/>
  <c r="E253" i="4" s="1"/>
  <c r="B254" i="4" s="1"/>
  <c r="E254" i="4" s="1"/>
  <c r="B255" i="4" s="1"/>
  <c r="E255" i="4" s="1"/>
  <c r="B256" i="4" s="1"/>
  <c r="E256" i="4" s="1"/>
  <c r="B257" i="4" s="1"/>
  <c r="E257" i="4" s="1"/>
  <c r="B258" i="4" s="1"/>
  <c r="E258" i="4" s="1"/>
  <c r="B259" i="4" s="1"/>
  <c r="E259" i="4" s="1"/>
  <c r="B260" i="4" s="1"/>
  <c r="E260" i="4" s="1"/>
  <c r="B261" i="4" s="1"/>
  <c r="E261" i="4" s="1"/>
  <c r="B262" i="4" s="1"/>
  <c r="E262" i="4" s="1"/>
  <c r="E250" i="4" s="1"/>
  <c r="B263" i="4" l="1"/>
  <c r="B264" i="4" s="1"/>
  <c r="H250" i="4"/>
  <c r="I250" i="4" s="1"/>
  <c r="E264" i="4" l="1"/>
  <c r="B265" i="4" s="1"/>
  <c r="E265" i="4" s="1"/>
  <c r="B266" i="4" s="1"/>
  <c r="E266" i="4" s="1"/>
  <c r="B267" i="4" s="1"/>
  <c r="E267" i="4" s="1"/>
  <c r="B268" i="4" s="1"/>
  <c r="E268" i="4" s="1"/>
  <c r="B269" i="4" s="1"/>
  <c r="E269" i="4" s="1"/>
  <c r="B270" i="4" s="1"/>
  <c r="E270" i="4" s="1"/>
  <c r="B271" i="4" s="1"/>
  <c r="E271" i="4" s="1"/>
  <c r="B272" i="4" s="1"/>
  <c r="E272" i="4" s="1"/>
  <c r="B273" i="4" s="1"/>
  <c r="E273" i="4" s="1"/>
  <c r="B274" i="4" s="1"/>
  <c r="E274" i="4" s="1"/>
  <c r="B275" i="4" s="1"/>
  <c r="E275" i="4" s="1"/>
  <c r="E263" i="4" s="1"/>
  <c r="H263" i="4" l="1"/>
  <c r="I263" i="4" s="1"/>
  <c r="B276" i="4"/>
  <c r="B277" i="4" s="1"/>
  <c r="E277" i="4" l="1"/>
  <c r="B278" i="4" s="1"/>
  <c r="E278" i="4" s="1"/>
  <c r="B279" i="4" s="1"/>
  <c r="E279" i="4" s="1"/>
  <c r="B280" i="4" s="1"/>
  <c r="E280" i="4" s="1"/>
  <c r="B281" i="4" s="1"/>
  <c r="E281" i="4" s="1"/>
  <c r="B282" i="4" s="1"/>
  <c r="E282" i="4" s="1"/>
  <c r="B283" i="4" s="1"/>
  <c r="E283" i="4" s="1"/>
  <c r="B284" i="4" s="1"/>
  <c r="E284" i="4" s="1"/>
  <c r="B285" i="4" s="1"/>
  <c r="E285" i="4" s="1"/>
  <c r="B286" i="4" s="1"/>
  <c r="E286" i="4" s="1"/>
  <c r="B287" i="4" s="1"/>
  <c r="E287" i="4" s="1"/>
  <c r="B288" i="4" s="1"/>
  <c r="E288" i="4" s="1"/>
  <c r="E276" i="4" s="1"/>
  <c r="B289" i="4" l="1"/>
  <c r="B290" i="4" s="1"/>
  <c r="H276" i="4"/>
  <c r="I276" i="4" s="1"/>
  <c r="E290" i="4" l="1"/>
  <c r="B291" i="4" s="1"/>
  <c r="E291" i="4" s="1"/>
  <c r="B292" i="4" s="1"/>
  <c r="E292" i="4" s="1"/>
  <c r="B293" i="4" s="1"/>
  <c r="E293" i="4" s="1"/>
  <c r="B294" i="4" s="1"/>
  <c r="E294" i="4" s="1"/>
  <c r="B295" i="4" s="1"/>
  <c r="E295" i="4" s="1"/>
  <c r="B296" i="4" s="1"/>
  <c r="E296" i="4" s="1"/>
  <c r="B297" i="4" s="1"/>
  <c r="E297" i="4" s="1"/>
  <c r="B298" i="4" s="1"/>
  <c r="E298" i="4" s="1"/>
  <c r="B299" i="4" s="1"/>
  <c r="E299" i="4" s="1"/>
  <c r="B300" i="4" s="1"/>
  <c r="E300" i="4" s="1"/>
  <c r="B301" i="4" s="1"/>
  <c r="E301" i="4" s="1"/>
  <c r="E289" i="4" s="1"/>
  <c r="H289" i="4" l="1"/>
  <c r="I289" i="4" s="1"/>
  <c r="B302" i="4"/>
  <c r="B303" i="4" s="1"/>
  <c r="E303" i="4" l="1"/>
  <c r="B304" i="4" s="1"/>
  <c r="E304" i="4" s="1"/>
  <c r="B305" i="4" s="1"/>
  <c r="E305" i="4" s="1"/>
  <c r="B306" i="4" s="1"/>
  <c r="E306" i="4" s="1"/>
  <c r="B307" i="4" s="1"/>
  <c r="E307" i="4" s="1"/>
  <c r="B308" i="4" s="1"/>
  <c r="E308" i="4" s="1"/>
  <c r="B309" i="4" s="1"/>
  <c r="E309" i="4" s="1"/>
  <c r="B310" i="4" s="1"/>
  <c r="E310" i="4" s="1"/>
  <c r="B311" i="4" s="1"/>
  <c r="E311" i="4" s="1"/>
  <c r="B312" i="4" s="1"/>
  <c r="E312" i="4" s="1"/>
  <c r="B313" i="4" s="1"/>
  <c r="E313" i="4" s="1"/>
  <c r="B314" i="4" s="1"/>
  <c r="E314" i="4" s="1"/>
  <c r="E302" i="4" s="1"/>
  <c r="B315" i="4" l="1"/>
  <c r="B316" i="4" s="1"/>
  <c r="H302" i="4"/>
  <c r="I302" i="4" s="1"/>
  <c r="E316" i="4" l="1"/>
  <c r="B317" i="4" s="1"/>
  <c r="E317" i="4" s="1"/>
  <c r="B318" i="4" s="1"/>
  <c r="E318" i="4" s="1"/>
  <c r="B319" i="4" s="1"/>
  <c r="E319" i="4" s="1"/>
  <c r="B320" i="4" s="1"/>
  <c r="E320" i="4" s="1"/>
  <c r="B321" i="4" s="1"/>
  <c r="E321" i="4" s="1"/>
  <c r="B322" i="4" s="1"/>
  <c r="E322" i="4" s="1"/>
  <c r="B323" i="4" s="1"/>
  <c r="E323" i="4" s="1"/>
  <c r="B324" i="4" s="1"/>
  <c r="E324" i="4" s="1"/>
  <c r="B325" i="4" s="1"/>
  <c r="E325" i="4" s="1"/>
  <c r="B326" i="4" s="1"/>
  <c r="E326" i="4" s="1"/>
  <c r="B327" i="4" s="1"/>
  <c r="E327" i="4" s="1"/>
  <c r="E315" i="4" s="1"/>
  <c r="H315" i="4" l="1"/>
  <c r="I315" i="4" s="1"/>
  <c r="B328" i="4"/>
  <c r="B329" i="4" s="1"/>
  <c r="E329" i="4" l="1"/>
  <c r="B330" i="4" s="1"/>
  <c r="E330" i="4" s="1"/>
  <c r="B331" i="4" s="1"/>
  <c r="E331" i="4" s="1"/>
  <c r="B332" i="4" s="1"/>
  <c r="E332" i="4" s="1"/>
  <c r="B333" i="4" s="1"/>
  <c r="E333" i="4" s="1"/>
  <c r="B334" i="4" s="1"/>
  <c r="E334" i="4" s="1"/>
  <c r="B335" i="4" s="1"/>
  <c r="E335" i="4" s="1"/>
  <c r="B336" i="4" s="1"/>
  <c r="E336" i="4" s="1"/>
  <c r="B337" i="4" s="1"/>
  <c r="E337" i="4" s="1"/>
  <c r="B338" i="4" s="1"/>
  <c r="E338" i="4" s="1"/>
  <c r="B339" i="4" s="1"/>
  <c r="E339" i="4" s="1"/>
  <c r="B340" i="4" s="1"/>
  <c r="E340" i="4" s="1"/>
  <c r="E328" i="4" s="1"/>
  <c r="H328" i="4" l="1"/>
  <c r="I328" i="4" s="1"/>
  <c r="B341" i="4"/>
  <c r="B342" i="4" s="1"/>
  <c r="E342" i="4" l="1"/>
  <c r="B343" i="4" s="1"/>
  <c r="E343" i="4" s="1"/>
  <c r="B344" i="4" s="1"/>
  <c r="E344" i="4" s="1"/>
  <c r="B345" i="4" s="1"/>
  <c r="E345" i="4" s="1"/>
  <c r="B346" i="4" s="1"/>
  <c r="E346" i="4" s="1"/>
  <c r="B347" i="4" s="1"/>
  <c r="E347" i="4" s="1"/>
  <c r="B348" i="4" s="1"/>
  <c r="E348" i="4" s="1"/>
  <c r="B349" i="4" s="1"/>
  <c r="E349" i="4" s="1"/>
  <c r="B350" i="4" s="1"/>
  <c r="E350" i="4" s="1"/>
  <c r="B351" i="4" s="1"/>
  <c r="E351" i="4" s="1"/>
  <c r="B352" i="4" s="1"/>
  <c r="E352" i="4" s="1"/>
  <c r="B353" i="4" s="1"/>
  <c r="E353" i="4" s="1"/>
  <c r="E341" i="4" s="1"/>
  <c r="H341" i="4" l="1"/>
  <c r="I341" i="4" s="1"/>
  <c r="B354" i="4"/>
  <c r="B355" i="4" s="1"/>
  <c r="E355" i="4" l="1"/>
  <c r="B356" i="4" s="1"/>
  <c r="E356" i="4" s="1"/>
  <c r="B357" i="4" s="1"/>
  <c r="E357" i="4" s="1"/>
  <c r="B358" i="4" s="1"/>
  <c r="E358" i="4" s="1"/>
  <c r="B359" i="4" s="1"/>
  <c r="E359" i="4" s="1"/>
  <c r="B360" i="4" s="1"/>
  <c r="E360" i="4" s="1"/>
  <c r="B361" i="4" s="1"/>
  <c r="E361" i="4" s="1"/>
  <c r="B362" i="4" s="1"/>
  <c r="E362" i="4" s="1"/>
  <c r="B363" i="4" s="1"/>
  <c r="E363" i="4" s="1"/>
  <c r="B364" i="4" s="1"/>
  <c r="E364" i="4" s="1"/>
  <c r="B365" i="4" s="1"/>
  <c r="E365" i="4" s="1"/>
  <c r="B366" i="4" s="1"/>
  <c r="E366" i="4" s="1"/>
  <c r="E354" i="4" s="1"/>
  <c r="H354" i="4" l="1"/>
  <c r="I354" i="4" s="1"/>
  <c r="B367" i="4"/>
  <c r="B368" i="4" s="1"/>
  <c r="E368" i="4" l="1"/>
  <c r="B369" i="4" s="1"/>
  <c r="E369" i="4" s="1"/>
  <c r="B370" i="4" s="1"/>
  <c r="E370" i="4" s="1"/>
  <c r="B371" i="4" s="1"/>
  <c r="E371" i="4" s="1"/>
  <c r="B372" i="4" s="1"/>
  <c r="E372" i="4" s="1"/>
  <c r="B373" i="4" s="1"/>
  <c r="E373" i="4" s="1"/>
  <c r="B374" i="4" s="1"/>
  <c r="E374" i="4" s="1"/>
  <c r="B375" i="4" s="1"/>
  <c r="E375" i="4" s="1"/>
  <c r="B376" i="4" s="1"/>
  <c r="E376" i="4" s="1"/>
  <c r="B377" i="4" s="1"/>
  <c r="E377" i="4" s="1"/>
  <c r="B378" i="4" s="1"/>
  <c r="E378" i="4" s="1"/>
  <c r="B379" i="4" s="1"/>
  <c r="E379" i="4" s="1"/>
  <c r="E367" i="4" s="1"/>
  <c r="H367" i="4" l="1"/>
  <c r="I367" i="4" s="1"/>
  <c r="B380" i="4"/>
  <c r="B381" i="4" s="1"/>
  <c r="E381" i="4" l="1"/>
  <c r="B382" i="4" s="1"/>
  <c r="E382" i="4" s="1"/>
  <c r="B383" i="4" s="1"/>
  <c r="E383" i="4" s="1"/>
  <c r="B384" i="4" s="1"/>
  <c r="E384" i="4" s="1"/>
  <c r="B385" i="4" s="1"/>
  <c r="E385" i="4" s="1"/>
  <c r="B386" i="4" s="1"/>
  <c r="E386" i="4" s="1"/>
  <c r="B387" i="4" s="1"/>
  <c r="E387" i="4" s="1"/>
  <c r="B388" i="4" s="1"/>
  <c r="E388" i="4" s="1"/>
  <c r="B389" i="4" s="1"/>
  <c r="E389" i="4" s="1"/>
  <c r="B390" i="4" s="1"/>
  <c r="E390" i="4" s="1"/>
  <c r="B391" i="4" s="1"/>
  <c r="E391" i="4" s="1"/>
  <c r="B392" i="4" s="1"/>
  <c r="E392" i="4" s="1"/>
  <c r="E380" i="4" s="1"/>
  <c r="B393" i="4" l="1"/>
  <c r="B394" i="4" s="1"/>
  <c r="H380" i="4"/>
  <c r="I380" i="4" s="1"/>
  <c r="E394" i="4" l="1"/>
  <c r="B395" i="4" s="1"/>
  <c r="E395" i="4" s="1"/>
  <c r="B396" i="4" s="1"/>
  <c r="E396" i="4" s="1"/>
  <c r="B397" i="4" s="1"/>
  <c r="E397" i="4" s="1"/>
  <c r="B398" i="4" s="1"/>
  <c r="E398" i="4" s="1"/>
  <c r="B399" i="4" s="1"/>
  <c r="E399" i="4" s="1"/>
  <c r="B400" i="4" s="1"/>
  <c r="E400" i="4" s="1"/>
  <c r="B401" i="4" s="1"/>
  <c r="E401" i="4" s="1"/>
  <c r="B402" i="4" s="1"/>
  <c r="E402" i="4" s="1"/>
  <c r="B403" i="4" s="1"/>
  <c r="E403" i="4" s="1"/>
  <c r="B404" i="4" s="1"/>
  <c r="E404" i="4" s="1"/>
  <c r="B405" i="4" s="1"/>
  <c r="E405" i="4" s="1"/>
  <c r="E393" i="4" s="1"/>
  <c r="H393" i="4" l="1"/>
  <c r="I393" i="4" s="1"/>
  <c r="B406" i="4"/>
  <c r="B407" i="4" s="1"/>
  <c r="E407" i="4" l="1"/>
  <c r="B408" i="4" s="1"/>
  <c r="E408" i="4" s="1"/>
  <c r="B409" i="4" s="1"/>
  <c r="E409" i="4" s="1"/>
  <c r="B410" i="4" s="1"/>
  <c r="E410" i="4" s="1"/>
  <c r="B411" i="4" s="1"/>
  <c r="E411" i="4" s="1"/>
  <c r="B412" i="4" s="1"/>
  <c r="E412" i="4" s="1"/>
  <c r="B413" i="4" s="1"/>
  <c r="E413" i="4" s="1"/>
  <c r="B414" i="4" s="1"/>
  <c r="E414" i="4" s="1"/>
  <c r="B415" i="4" s="1"/>
  <c r="E415" i="4" s="1"/>
  <c r="B416" i="4" s="1"/>
  <c r="E416" i="4" s="1"/>
  <c r="B417" i="4" s="1"/>
  <c r="E417" i="4" s="1"/>
  <c r="B418" i="4" s="1"/>
  <c r="E418" i="4" s="1"/>
  <c r="E406" i="4" s="1"/>
  <c r="B419" i="4" l="1"/>
  <c r="B420" i="4" s="1"/>
  <c r="H406" i="4"/>
  <c r="I406" i="4" s="1"/>
  <c r="E420" i="4" l="1"/>
  <c r="B421" i="4" s="1"/>
  <c r="E421" i="4" s="1"/>
  <c r="B422" i="4" s="1"/>
  <c r="E422" i="4" s="1"/>
  <c r="B423" i="4" s="1"/>
  <c r="E423" i="4" s="1"/>
  <c r="B424" i="4" s="1"/>
  <c r="E424" i="4" s="1"/>
  <c r="B425" i="4" s="1"/>
  <c r="E425" i="4" s="1"/>
  <c r="B426" i="4" s="1"/>
  <c r="E426" i="4" s="1"/>
  <c r="B427" i="4" s="1"/>
  <c r="E427" i="4" s="1"/>
  <c r="B428" i="4" s="1"/>
  <c r="E428" i="4" s="1"/>
  <c r="B429" i="4" s="1"/>
  <c r="E429" i="4" s="1"/>
  <c r="B430" i="4" s="1"/>
  <c r="E430" i="4" s="1"/>
  <c r="B431" i="4" s="1"/>
  <c r="E431" i="4" s="1"/>
  <c r="E419" i="4" s="1"/>
  <c r="H419" i="4" l="1"/>
  <c r="I419" i="4" s="1"/>
  <c r="B432" i="4"/>
  <c r="B433" i="4" s="1"/>
  <c r="E433" i="4" l="1"/>
  <c r="B434" i="4" s="1"/>
  <c r="E434" i="4" s="1"/>
  <c r="B435" i="4" s="1"/>
  <c r="E435" i="4" s="1"/>
  <c r="B436" i="4" s="1"/>
  <c r="E436" i="4" s="1"/>
  <c r="B437" i="4" s="1"/>
  <c r="E437" i="4" s="1"/>
  <c r="B438" i="4" s="1"/>
  <c r="E438" i="4" s="1"/>
  <c r="B439" i="4" s="1"/>
  <c r="E439" i="4" s="1"/>
  <c r="B440" i="4" s="1"/>
  <c r="E440" i="4" s="1"/>
  <c r="B441" i="4" s="1"/>
  <c r="E441" i="4" s="1"/>
  <c r="B442" i="4" s="1"/>
  <c r="E442" i="4" s="1"/>
  <c r="B443" i="4" s="1"/>
  <c r="E443" i="4" s="1"/>
  <c r="B444" i="4" s="1"/>
  <c r="E444" i="4" s="1"/>
  <c r="E432" i="4" s="1"/>
  <c r="B445" i="4" l="1"/>
  <c r="B446" i="4" s="1"/>
  <c r="H432" i="4"/>
  <c r="I432" i="4" s="1"/>
  <c r="E446" i="4" l="1"/>
  <c r="B447" i="4" s="1"/>
  <c r="E447" i="4" s="1"/>
  <c r="B448" i="4" s="1"/>
  <c r="E448" i="4" s="1"/>
  <c r="B449" i="4" s="1"/>
  <c r="E449" i="4" s="1"/>
  <c r="B450" i="4" s="1"/>
  <c r="E450" i="4" s="1"/>
  <c r="B451" i="4" s="1"/>
  <c r="E451" i="4" s="1"/>
  <c r="B452" i="4" s="1"/>
  <c r="E452" i="4" s="1"/>
  <c r="B453" i="4" s="1"/>
  <c r="E453" i="4" s="1"/>
  <c r="B454" i="4" s="1"/>
  <c r="E454" i="4" s="1"/>
  <c r="B455" i="4" s="1"/>
  <c r="E455" i="4" s="1"/>
  <c r="B456" i="4" s="1"/>
  <c r="E456" i="4" s="1"/>
  <c r="B457" i="4" s="1"/>
  <c r="E457" i="4" s="1"/>
  <c r="E445" i="4" s="1"/>
  <c r="H445" i="4" l="1"/>
  <c r="I445" i="4" s="1"/>
  <c r="B458" i="4"/>
  <c r="B459" i="4" s="1"/>
  <c r="E459" i="4" l="1"/>
  <c r="B460" i="4" s="1"/>
  <c r="E460" i="4" s="1"/>
  <c r="B461" i="4" s="1"/>
  <c r="E461" i="4" s="1"/>
  <c r="B462" i="4" s="1"/>
  <c r="E462" i="4" s="1"/>
  <c r="B463" i="4" s="1"/>
  <c r="E463" i="4" s="1"/>
  <c r="B464" i="4" s="1"/>
  <c r="E464" i="4" s="1"/>
  <c r="B465" i="4" s="1"/>
  <c r="E465" i="4" s="1"/>
  <c r="B466" i="4" s="1"/>
  <c r="E466" i="4" s="1"/>
  <c r="B467" i="4" s="1"/>
  <c r="E467" i="4" s="1"/>
  <c r="B468" i="4" s="1"/>
  <c r="E468" i="4" s="1"/>
  <c r="B469" i="4" s="1"/>
  <c r="E469" i="4" s="1"/>
  <c r="B470" i="4" s="1"/>
  <c r="E470" i="4" s="1"/>
  <c r="E458" i="4" s="1"/>
  <c r="B471" i="4" l="1"/>
  <c r="B472" i="4" s="1"/>
  <c r="H458" i="4"/>
  <c r="I458" i="4" s="1"/>
  <c r="E472" i="4" l="1"/>
  <c r="B473" i="4" s="1"/>
  <c r="E473" i="4" s="1"/>
  <c r="B474" i="4" s="1"/>
  <c r="E474" i="4" s="1"/>
  <c r="B475" i="4" s="1"/>
  <c r="E475" i="4" s="1"/>
  <c r="B476" i="4" s="1"/>
  <c r="E476" i="4" s="1"/>
  <c r="B477" i="4" s="1"/>
  <c r="E477" i="4" s="1"/>
  <c r="B478" i="4" s="1"/>
  <c r="E478" i="4" s="1"/>
  <c r="B479" i="4" s="1"/>
  <c r="E479" i="4" s="1"/>
  <c r="B480" i="4" s="1"/>
  <c r="E480" i="4" s="1"/>
  <c r="B481" i="4" s="1"/>
  <c r="E481" i="4" s="1"/>
  <c r="B482" i="4" s="1"/>
  <c r="E482" i="4" s="1"/>
  <c r="B483" i="4" s="1"/>
  <c r="E483" i="4" s="1"/>
  <c r="E471" i="4" s="1"/>
  <c r="H471" i="4" l="1"/>
  <c r="I471" i="4" s="1"/>
  <c r="B484" i="4"/>
  <c r="B485" i="4" s="1"/>
  <c r="E485" i="4" l="1"/>
  <c r="B486" i="4" s="1"/>
  <c r="E486" i="4" s="1"/>
  <c r="B487" i="4" s="1"/>
  <c r="E487" i="4" s="1"/>
  <c r="B488" i="4" s="1"/>
  <c r="E488" i="4" s="1"/>
  <c r="B489" i="4" s="1"/>
  <c r="E489" i="4" s="1"/>
  <c r="B490" i="4" s="1"/>
  <c r="E490" i="4" s="1"/>
  <c r="B491" i="4" s="1"/>
  <c r="E491" i="4" s="1"/>
  <c r="B492" i="4" s="1"/>
  <c r="E492" i="4" s="1"/>
  <c r="B493" i="4" s="1"/>
  <c r="E493" i="4" s="1"/>
  <c r="B494" i="4" s="1"/>
  <c r="E494" i="4" s="1"/>
  <c r="B495" i="4" s="1"/>
  <c r="E495" i="4" s="1"/>
  <c r="B496" i="4" s="1"/>
  <c r="E496" i="4" s="1"/>
  <c r="E484" i="4" s="1"/>
  <c r="B497" i="4" l="1"/>
  <c r="B498" i="4" s="1"/>
  <c r="H484" i="4"/>
  <c r="I484" i="4" s="1"/>
  <c r="E498" i="4" l="1"/>
  <c r="B499" i="4" s="1"/>
  <c r="E499" i="4" s="1"/>
  <c r="B500" i="4" s="1"/>
  <c r="E500" i="4" s="1"/>
  <c r="B501" i="4" s="1"/>
  <c r="E501" i="4" s="1"/>
  <c r="B502" i="4" s="1"/>
  <c r="E502" i="4" s="1"/>
  <c r="B503" i="4" s="1"/>
  <c r="E503" i="4" s="1"/>
  <c r="B504" i="4" s="1"/>
  <c r="E504" i="4" s="1"/>
  <c r="B505" i="4" s="1"/>
  <c r="E505" i="4" s="1"/>
  <c r="B506" i="4" s="1"/>
  <c r="E506" i="4" s="1"/>
  <c r="B507" i="4" s="1"/>
  <c r="E507" i="4" s="1"/>
  <c r="B508" i="4" s="1"/>
  <c r="E508" i="4" s="1"/>
  <c r="B509" i="4" s="1"/>
  <c r="E509" i="4" s="1"/>
  <c r="E497" i="4" s="1"/>
  <c r="H497" i="4" l="1"/>
  <c r="I497" i="4" s="1"/>
  <c r="B510" i="4"/>
  <c r="B511" i="4" s="1"/>
  <c r="E511" i="4" l="1"/>
  <c r="B512" i="4" s="1"/>
  <c r="E512" i="4" s="1"/>
  <c r="B513" i="4" s="1"/>
  <c r="E513" i="4" s="1"/>
  <c r="B514" i="4" s="1"/>
  <c r="E514" i="4" s="1"/>
  <c r="B515" i="4" s="1"/>
  <c r="E515" i="4" s="1"/>
  <c r="B516" i="4" s="1"/>
  <c r="E516" i="4" s="1"/>
  <c r="B517" i="4" s="1"/>
  <c r="E517" i="4" s="1"/>
  <c r="B518" i="4" s="1"/>
  <c r="E518" i="4" s="1"/>
  <c r="B519" i="4" s="1"/>
  <c r="E519" i="4" s="1"/>
  <c r="B520" i="4" s="1"/>
  <c r="E520" i="4" s="1"/>
  <c r="B521" i="4" s="1"/>
  <c r="E521" i="4" s="1"/>
  <c r="B522" i="4" s="1"/>
  <c r="E522" i="4" s="1"/>
  <c r="E510" i="4" s="1"/>
  <c r="H510" i="4" l="1"/>
  <c r="I510" i="4" s="1"/>
  <c r="B523" i="4"/>
  <c r="B524" i="4" s="1"/>
  <c r="E524" i="4" l="1"/>
  <c r="B525" i="4" s="1"/>
  <c r="E525" i="4" s="1"/>
  <c r="B526" i="4" s="1"/>
  <c r="E526" i="4" s="1"/>
  <c r="B527" i="4" s="1"/>
  <c r="E527" i="4" s="1"/>
  <c r="B528" i="4" s="1"/>
  <c r="E528" i="4" s="1"/>
  <c r="B529" i="4" s="1"/>
  <c r="E529" i="4" s="1"/>
  <c r="B530" i="4" s="1"/>
  <c r="E530" i="4" s="1"/>
  <c r="B531" i="4" s="1"/>
  <c r="E531" i="4" s="1"/>
  <c r="B532" i="4" s="1"/>
  <c r="E532" i="4" s="1"/>
  <c r="B533" i="4" s="1"/>
  <c r="E533" i="4" s="1"/>
  <c r="B534" i="4" s="1"/>
  <c r="E534" i="4" s="1"/>
  <c r="B535" i="4" s="1"/>
  <c r="E535" i="4" s="1"/>
  <c r="E523" i="4" s="1"/>
  <c r="H523" i="4" l="1"/>
  <c r="I523" i="4" s="1"/>
  <c r="B536" i="4"/>
  <c r="B537" i="4" s="1"/>
  <c r="E537" i="4" l="1"/>
  <c r="B538" i="4" s="1"/>
  <c r="E538" i="4" s="1"/>
  <c r="B539" i="4" s="1"/>
  <c r="E539" i="4" s="1"/>
  <c r="B540" i="4" s="1"/>
  <c r="E540" i="4" s="1"/>
  <c r="B541" i="4" s="1"/>
  <c r="E541" i="4" s="1"/>
  <c r="B542" i="4" s="1"/>
  <c r="E542" i="4" s="1"/>
  <c r="B543" i="4" s="1"/>
  <c r="E543" i="4" s="1"/>
  <c r="B544" i="4" s="1"/>
  <c r="E544" i="4" s="1"/>
  <c r="B545" i="4" s="1"/>
  <c r="E545" i="4" s="1"/>
  <c r="B546" i="4" s="1"/>
  <c r="E546" i="4" s="1"/>
  <c r="B547" i="4" s="1"/>
  <c r="E547" i="4" s="1"/>
  <c r="B548" i="4" s="1"/>
  <c r="E548" i="4" s="1"/>
  <c r="E536" i="4" s="1"/>
  <c r="H536" i="4" l="1"/>
  <c r="I536" i="4" s="1"/>
  <c r="B549" i="4"/>
  <c r="B550" i="4" s="1"/>
  <c r="E550" i="4" l="1"/>
  <c r="B551" i="4" s="1"/>
  <c r="E551" i="4" s="1"/>
  <c r="B552" i="4" s="1"/>
  <c r="E552" i="4" s="1"/>
  <c r="B553" i="4" s="1"/>
  <c r="E553" i="4" s="1"/>
  <c r="B554" i="4" s="1"/>
  <c r="E554" i="4" s="1"/>
  <c r="B555" i="4" s="1"/>
  <c r="E555" i="4" s="1"/>
  <c r="B556" i="4" s="1"/>
  <c r="E556" i="4" s="1"/>
  <c r="B557" i="4" s="1"/>
  <c r="E557" i="4" s="1"/>
  <c r="B558" i="4" s="1"/>
  <c r="E558" i="4" s="1"/>
  <c r="B559" i="4" s="1"/>
  <c r="E559" i="4" s="1"/>
  <c r="B560" i="4" s="1"/>
  <c r="E560" i="4" s="1"/>
  <c r="B561" i="4" s="1"/>
  <c r="E561" i="4" s="1"/>
  <c r="E549" i="4" s="1"/>
  <c r="B562" i="4" l="1"/>
  <c r="B563" i="4" s="1"/>
  <c r="H549" i="4"/>
  <c r="I549" i="4" s="1"/>
  <c r="E563" i="4" l="1"/>
  <c r="B564" i="4" s="1"/>
  <c r="E564" i="4" s="1"/>
  <c r="B565" i="4" s="1"/>
  <c r="E565" i="4" s="1"/>
  <c r="B566" i="4" s="1"/>
  <c r="E566" i="4" s="1"/>
  <c r="B567" i="4" s="1"/>
  <c r="E567" i="4" s="1"/>
  <c r="B568" i="4" s="1"/>
  <c r="E568" i="4" s="1"/>
  <c r="B569" i="4" s="1"/>
  <c r="E569" i="4" s="1"/>
  <c r="B570" i="4" s="1"/>
  <c r="E570" i="4" s="1"/>
  <c r="B571" i="4" s="1"/>
  <c r="E571" i="4" s="1"/>
  <c r="B572" i="4" s="1"/>
  <c r="E572" i="4" s="1"/>
  <c r="B573" i="4" s="1"/>
  <c r="E573" i="4" s="1"/>
  <c r="B574" i="4" s="1"/>
  <c r="E574" i="4" s="1"/>
  <c r="E562" i="4" s="1"/>
  <c r="B575" i="4" l="1"/>
  <c r="B576" i="4" s="1"/>
  <c r="H562" i="4"/>
  <c r="I562" i="4" s="1"/>
  <c r="E576" i="4" l="1"/>
  <c r="B577" i="4" s="1"/>
  <c r="E577" i="4" s="1"/>
  <c r="B578" i="4" s="1"/>
  <c r="E578" i="4" s="1"/>
  <c r="B579" i="4" s="1"/>
  <c r="E579" i="4" s="1"/>
  <c r="B580" i="4" s="1"/>
  <c r="E580" i="4" s="1"/>
  <c r="B581" i="4" s="1"/>
  <c r="E581" i="4" s="1"/>
  <c r="B582" i="4" s="1"/>
  <c r="E582" i="4" s="1"/>
  <c r="B583" i="4" s="1"/>
  <c r="E583" i="4" s="1"/>
  <c r="B584" i="4" s="1"/>
  <c r="E584" i="4" s="1"/>
  <c r="B585" i="4" s="1"/>
  <c r="E585" i="4" s="1"/>
  <c r="B586" i="4" s="1"/>
  <c r="E586" i="4" s="1"/>
  <c r="B587" i="4" s="1"/>
  <c r="E587" i="4" s="1"/>
  <c r="E575" i="4" s="1"/>
  <c r="H575" i="4" l="1"/>
  <c r="I575" i="4" s="1"/>
  <c r="B588" i="4"/>
  <c r="B589" i="4" s="1"/>
  <c r="E589" i="4" l="1"/>
  <c r="B590" i="4" s="1"/>
  <c r="E590" i="4" l="1"/>
  <c r="B591" i="4" s="1"/>
  <c r="E591" i="4" l="1"/>
  <c r="B592" i="4" s="1"/>
  <c r="E592" i="4" s="1"/>
  <c r="B593" i="4" s="1"/>
  <c r="E593" i="4" s="1"/>
  <c r="B594" i="4" s="1"/>
  <c r="E594" i="4" l="1"/>
  <c r="B595" i="4" s="1"/>
  <c r="E595" i="4" s="1"/>
  <c r="B596" i="4" s="1"/>
  <c r="E596" i="4" s="1"/>
  <c r="B597" i="4" s="1"/>
  <c r="E597" i="4" s="1"/>
  <c r="B598" i="4" s="1"/>
  <c r="E598" i="4" s="1"/>
  <c r="B599" i="4" s="1"/>
  <c r="E599" i="4" s="1"/>
  <c r="B600" i="4" s="1"/>
  <c r="E600" i="4" s="1"/>
  <c r="E588" i="4" s="1"/>
  <c r="B601" i="4" s="1"/>
  <c r="B602" i="4" s="1"/>
  <c r="E602" i="4" l="1"/>
  <c r="B603" i="4" s="1"/>
  <c r="E603" i="4" s="1"/>
  <c r="B604" i="4" s="1"/>
  <c r="E604" i="4" s="1"/>
  <c r="B605" i="4" s="1"/>
  <c r="E605" i="4" s="1"/>
  <c r="B606" i="4" s="1"/>
  <c r="E606" i="4" s="1"/>
  <c r="B607" i="4" s="1"/>
  <c r="E607" i="4" s="1"/>
  <c r="B608" i="4" s="1"/>
  <c r="E608" i="4" s="1"/>
  <c r="B609" i="4" s="1"/>
  <c r="E609" i="4" s="1"/>
  <c r="B610" i="4" s="1"/>
  <c r="E610" i="4" s="1"/>
  <c r="B611" i="4" s="1"/>
  <c r="E611" i="4" s="1"/>
  <c r="B612" i="4" s="1"/>
  <c r="E612" i="4" s="1"/>
  <c r="B613" i="4" s="1"/>
  <c r="E613" i="4" s="1"/>
  <c r="E601" i="4" s="1"/>
  <c r="B614" i="4" s="1"/>
  <c r="B615" i="4" s="1"/>
  <c r="E615" i="4" s="1"/>
  <c r="B616" i="4" s="1"/>
  <c r="E616" i="4" s="1"/>
  <c r="B617" i="4" s="1"/>
  <c r="E617" i="4" s="1"/>
  <c r="B618" i="4" s="1"/>
  <c r="E618" i="4" s="1"/>
  <c r="B619" i="4" s="1"/>
  <c r="E619" i="4" s="1"/>
  <c r="B620" i="4" s="1"/>
  <c r="E620" i="4" s="1"/>
  <c r="B621" i="4" s="1"/>
  <c r="E621" i="4" s="1"/>
  <c r="B622" i="4" s="1"/>
  <c r="E622" i="4" s="1"/>
  <c r="B623" i="4" s="1"/>
  <c r="E623" i="4" s="1"/>
  <c r="B624" i="4" s="1"/>
  <c r="E624" i="4" s="1"/>
  <c r="B625" i="4" s="1"/>
  <c r="E625" i="4" s="1"/>
  <c r="B626" i="4" s="1"/>
  <c r="E626" i="4" s="1"/>
  <c r="E614" i="4" s="1"/>
  <c r="H588" i="4"/>
  <c r="I588" i="4" s="1"/>
  <c r="H614" i="4" l="1"/>
  <c r="B627" i="4"/>
  <c r="B628" i="4" s="1"/>
  <c r="E628" i="4" s="1"/>
  <c r="B629" i="4" s="1"/>
  <c r="E629" i="4" s="1"/>
  <c r="B630" i="4" s="1"/>
  <c r="E630" i="4" s="1"/>
  <c r="B631" i="4" s="1"/>
  <c r="E631" i="4" s="1"/>
  <c r="B632" i="4" s="1"/>
  <c r="E632" i="4" s="1"/>
  <c r="B633" i="4" s="1"/>
  <c r="E633" i="4" s="1"/>
  <c r="B634" i="4" s="1"/>
  <c r="E634" i="4" s="1"/>
  <c r="B635" i="4" s="1"/>
  <c r="E635" i="4" s="1"/>
  <c r="B636" i="4" s="1"/>
  <c r="E636" i="4" s="1"/>
  <c r="B637" i="4" s="1"/>
  <c r="E637" i="4" s="1"/>
  <c r="B638" i="4" s="1"/>
  <c r="E638" i="4" s="1"/>
  <c r="B639" i="4" s="1"/>
  <c r="E639" i="4" s="1"/>
  <c r="E627" i="4" s="1"/>
  <c r="H601" i="4"/>
  <c r="I601" i="4" s="1"/>
  <c r="H627" i="4" l="1"/>
  <c r="B640" i="4"/>
  <c r="B641" i="4" s="1"/>
  <c r="E641" i="4" s="1"/>
  <c r="B642" i="4" s="1"/>
  <c r="E642" i="4" s="1"/>
  <c r="B643" i="4" s="1"/>
  <c r="E643" i="4" s="1"/>
  <c r="B644" i="4" s="1"/>
  <c r="E644" i="4" s="1"/>
  <c r="B645" i="4" s="1"/>
  <c r="E645" i="4" s="1"/>
  <c r="B646" i="4" s="1"/>
  <c r="E646" i="4" s="1"/>
  <c r="B647" i="4" s="1"/>
  <c r="E647" i="4" s="1"/>
  <c r="B648" i="4" s="1"/>
  <c r="E648" i="4" s="1"/>
  <c r="B649" i="4" s="1"/>
  <c r="E649" i="4" s="1"/>
  <c r="B650" i="4" s="1"/>
  <c r="E650" i="4" s="1"/>
  <c r="B651" i="4" s="1"/>
  <c r="E651" i="4" s="1"/>
  <c r="B652" i="4" s="1"/>
  <c r="E652" i="4" s="1"/>
  <c r="E640" i="4" s="1"/>
  <c r="I614" i="4"/>
  <c r="B653" i="4" l="1"/>
  <c r="B654" i="4" s="1"/>
  <c r="E654" i="4" s="1"/>
  <c r="B655" i="4" s="1"/>
  <c r="E655" i="4" s="1"/>
  <c r="B656" i="4" s="1"/>
  <c r="E656" i="4" s="1"/>
  <c r="B657" i="4" s="1"/>
  <c r="E657" i="4" s="1"/>
  <c r="B658" i="4" s="1"/>
  <c r="E658" i="4" s="1"/>
  <c r="B659" i="4" s="1"/>
  <c r="E659" i="4" s="1"/>
  <c r="B660" i="4" s="1"/>
  <c r="E660" i="4" s="1"/>
  <c r="B661" i="4" s="1"/>
  <c r="E661" i="4" s="1"/>
  <c r="B662" i="4" s="1"/>
  <c r="E662" i="4" s="1"/>
  <c r="B663" i="4" s="1"/>
  <c r="E663" i="4" s="1"/>
  <c r="B664" i="4" s="1"/>
  <c r="E664" i="4" s="1"/>
  <c r="B665" i="4" s="1"/>
  <c r="E665" i="4" s="1"/>
  <c r="E653" i="4" s="1"/>
  <c r="H640" i="4"/>
  <c r="I627" i="4"/>
  <c r="I640" i="4" l="1"/>
  <c r="H653" i="4"/>
  <c r="B666" i="4"/>
  <c r="B667" i="4" s="1"/>
  <c r="E667" i="4" s="1"/>
  <c r="B668" i="4" s="1"/>
  <c r="E668" i="4" s="1"/>
  <c r="B669" i="4" s="1"/>
  <c r="E669" i="4" s="1"/>
  <c r="B670" i="4" s="1"/>
  <c r="E670" i="4" s="1"/>
  <c r="B671" i="4" s="1"/>
  <c r="E671" i="4" s="1"/>
  <c r="B672" i="4" s="1"/>
  <c r="E672" i="4" s="1"/>
  <c r="B673" i="4" s="1"/>
  <c r="E673" i="4" s="1"/>
  <c r="B674" i="4" s="1"/>
  <c r="E674" i="4" s="1"/>
  <c r="B675" i="4" s="1"/>
  <c r="E675" i="4" s="1"/>
  <c r="B676" i="4" s="1"/>
  <c r="E676" i="4" s="1"/>
  <c r="B677" i="4" s="1"/>
  <c r="E677" i="4" s="1"/>
  <c r="B678" i="4" s="1"/>
  <c r="E678" i="4" s="1"/>
  <c r="E666" i="4" s="1"/>
  <c r="B679" i="4" l="1"/>
  <c r="B680" i="4" s="1"/>
  <c r="E680" i="4" s="1"/>
  <c r="B681" i="4" s="1"/>
  <c r="E681" i="4" s="1"/>
  <c r="B682" i="4" s="1"/>
  <c r="E682" i="4" s="1"/>
  <c r="B683" i="4" s="1"/>
  <c r="E683" i="4" s="1"/>
  <c r="B684" i="4" s="1"/>
  <c r="E684" i="4" s="1"/>
  <c r="B685" i="4" s="1"/>
  <c r="E685" i="4" s="1"/>
  <c r="B686" i="4" s="1"/>
  <c r="E686" i="4" s="1"/>
  <c r="B687" i="4" s="1"/>
  <c r="E687" i="4" s="1"/>
  <c r="B688" i="4" s="1"/>
  <c r="E688" i="4" s="1"/>
  <c r="B689" i="4" s="1"/>
  <c r="E689" i="4" s="1"/>
  <c r="B690" i="4" s="1"/>
  <c r="E690" i="4" s="1"/>
  <c r="B691" i="4" s="1"/>
  <c r="E691" i="4" s="1"/>
  <c r="E679" i="4" s="1"/>
  <c r="H666" i="4"/>
  <c r="I653" i="4"/>
  <c r="I666" i="4" l="1"/>
  <c r="H679" i="4"/>
  <c r="B692" i="4"/>
  <c r="B693" i="4" s="1"/>
  <c r="E693" i="4" s="1"/>
  <c r="B694" i="4" s="1"/>
  <c r="E694" i="4" s="1"/>
  <c r="B695" i="4" s="1"/>
  <c r="E695" i="4" s="1"/>
  <c r="B696" i="4" s="1"/>
  <c r="E696" i="4" s="1"/>
  <c r="B697" i="4" s="1"/>
  <c r="E697" i="4" s="1"/>
  <c r="B698" i="4" s="1"/>
  <c r="E698" i="4" s="1"/>
  <c r="B699" i="4" s="1"/>
  <c r="E699" i="4" s="1"/>
  <c r="B700" i="4" s="1"/>
  <c r="E700" i="4" s="1"/>
  <c r="B701" i="4" s="1"/>
  <c r="E701" i="4" s="1"/>
  <c r="B702" i="4" s="1"/>
  <c r="E702" i="4" s="1"/>
  <c r="B703" i="4" s="1"/>
  <c r="E703" i="4" s="1"/>
  <c r="B704" i="4" s="1"/>
  <c r="E704" i="4" s="1"/>
  <c r="E692" i="4" s="1"/>
  <c r="B705" i="4" l="1"/>
  <c r="B706" i="4" s="1"/>
  <c r="E706" i="4" s="1"/>
  <c r="B707" i="4" s="1"/>
  <c r="E707" i="4" s="1"/>
  <c r="B708" i="4" s="1"/>
  <c r="E708" i="4" s="1"/>
  <c r="B709" i="4" s="1"/>
  <c r="E709" i="4" s="1"/>
  <c r="B710" i="4" s="1"/>
  <c r="E710" i="4" s="1"/>
  <c r="B711" i="4" s="1"/>
  <c r="E711" i="4" s="1"/>
  <c r="B712" i="4" s="1"/>
  <c r="E712" i="4" s="1"/>
  <c r="B713" i="4" s="1"/>
  <c r="E713" i="4" s="1"/>
  <c r="B714" i="4" s="1"/>
  <c r="E714" i="4" s="1"/>
  <c r="B715" i="4" s="1"/>
  <c r="E715" i="4" s="1"/>
  <c r="B716" i="4" s="1"/>
  <c r="E716" i="4" s="1"/>
  <c r="B717" i="4" s="1"/>
  <c r="E717" i="4" s="1"/>
  <c r="E705" i="4" s="1"/>
  <c r="H692" i="4"/>
  <c r="I679" i="4"/>
  <c r="I692" i="4" l="1"/>
  <c r="H705" i="4"/>
  <c r="B718" i="4"/>
  <c r="B719" i="4" s="1"/>
  <c r="E719" i="4" s="1"/>
  <c r="B720" i="4" s="1"/>
  <c r="E720" i="4" s="1"/>
  <c r="B721" i="4" s="1"/>
  <c r="E721" i="4" s="1"/>
  <c r="B722" i="4" s="1"/>
  <c r="E722" i="4" s="1"/>
  <c r="B723" i="4" s="1"/>
  <c r="E723" i="4" s="1"/>
  <c r="B724" i="4" s="1"/>
  <c r="E724" i="4" s="1"/>
  <c r="B725" i="4" s="1"/>
  <c r="E725" i="4" s="1"/>
  <c r="B726" i="4" s="1"/>
  <c r="E726" i="4" s="1"/>
  <c r="B727" i="4" s="1"/>
  <c r="E727" i="4" s="1"/>
  <c r="B728" i="4" s="1"/>
  <c r="E728" i="4" s="1"/>
  <c r="B729" i="4" s="1"/>
  <c r="E729" i="4" s="1"/>
  <c r="B730" i="4" s="1"/>
  <c r="E730" i="4" s="1"/>
  <c r="E718" i="4" s="1"/>
  <c r="B731" i="4" l="1"/>
  <c r="B732" i="4" s="1"/>
  <c r="E732" i="4" s="1"/>
  <c r="B733" i="4" s="1"/>
  <c r="E733" i="4" s="1"/>
  <c r="B734" i="4" s="1"/>
  <c r="E734" i="4" s="1"/>
  <c r="B735" i="4" s="1"/>
  <c r="E735" i="4" s="1"/>
  <c r="B736" i="4" s="1"/>
  <c r="E736" i="4" s="1"/>
  <c r="B737" i="4" s="1"/>
  <c r="E737" i="4" s="1"/>
  <c r="B738" i="4" s="1"/>
  <c r="E738" i="4" s="1"/>
  <c r="B739" i="4" s="1"/>
  <c r="E739" i="4" s="1"/>
  <c r="B740" i="4" s="1"/>
  <c r="E740" i="4" s="1"/>
  <c r="B741" i="4" s="1"/>
  <c r="E741" i="4" s="1"/>
  <c r="B742" i="4" s="1"/>
  <c r="E742" i="4" s="1"/>
  <c r="B743" i="4" s="1"/>
  <c r="E743" i="4" s="1"/>
  <c r="E731" i="4" s="1"/>
  <c r="H718" i="4"/>
  <c r="I705" i="4"/>
  <c r="I718" i="4" l="1"/>
  <c r="H731" i="4"/>
  <c r="B744" i="4"/>
  <c r="B745" i="4" s="1"/>
  <c r="E745" i="4" s="1"/>
  <c r="B746" i="4" s="1"/>
  <c r="E746" i="4" s="1"/>
  <c r="B747" i="4" s="1"/>
  <c r="E747" i="4" s="1"/>
  <c r="B748" i="4" s="1"/>
  <c r="E748" i="4" s="1"/>
  <c r="B749" i="4" s="1"/>
  <c r="E749" i="4" s="1"/>
  <c r="B750" i="4" s="1"/>
  <c r="E750" i="4" s="1"/>
  <c r="B751" i="4" s="1"/>
  <c r="E751" i="4" s="1"/>
  <c r="B752" i="4" s="1"/>
  <c r="E752" i="4" s="1"/>
  <c r="B753" i="4" s="1"/>
  <c r="E753" i="4" s="1"/>
  <c r="B754" i="4" s="1"/>
  <c r="E754" i="4" s="1"/>
  <c r="B755" i="4" s="1"/>
  <c r="E755" i="4" s="1"/>
  <c r="B756" i="4" s="1"/>
  <c r="E756" i="4" s="1"/>
  <c r="E744" i="4" s="1"/>
  <c r="I731" i="4" l="1"/>
  <c r="B757" i="4"/>
  <c r="B758" i="4" s="1"/>
  <c r="E758" i="4" s="1"/>
  <c r="B759" i="4" s="1"/>
  <c r="E759" i="4" s="1"/>
  <c r="B760" i="4" s="1"/>
  <c r="E760" i="4" s="1"/>
  <c r="B761" i="4" s="1"/>
  <c r="E761" i="4" s="1"/>
  <c r="B762" i="4" s="1"/>
  <c r="E762" i="4" s="1"/>
  <c r="B763" i="4" s="1"/>
  <c r="E763" i="4" s="1"/>
  <c r="B764" i="4" s="1"/>
  <c r="E764" i="4" s="1"/>
  <c r="B765" i="4" s="1"/>
  <c r="E765" i="4" s="1"/>
  <c r="B766" i="4" s="1"/>
  <c r="E766" i="4" s="1"/>
  <c r="B767" i="4" s="1"/>
  <c r="E767" i="4" s="1"/>
  <c r="B768" i="4" s="1"/>
  <c r="E768" i="4" s="1"/>
  <c r="B769" i="4" s="1"/>
  <c r="E769" i="4" s="1"/>
  <c r="E757" i="4" s="1"/>
  <c r="H744" i="4"/>
  <c r="I744" i="4" l="1"/>
  <c r="H757" i="4"/>
  <c r="B770" i="4"/>
  <c r="B771" i="4" s="1"/>
  <c r="E771" i="4" s="1"/>
  <c r="B772" i="4" s="1"/>
  <c r="E772" i="4" s="1"/>
  <c r="B773" i="4" s="1"/>
  <c r="E773" i="4" s="1"/>
  <c r="B774" i="4" s="1"/>
  <c r="E774" i="4" s="1"/>
  <c r="B775" i="4" s="1"/>
  <c r="E775" i="4" s="1"/>
  <c r="B776" i="4" s="1"/>
  <c r="E776" i="4" s="1"/>
  <c r="B777" i="4" s="1"/>
  <c r="E777" i="4" s="1"/>
  <c r="B778" i="4" s="1"/>
  <c r="E778" i="4" s="1"/>
  <c r="B779" i="4" s="1"/>
  <c r="E779" i="4" s="1"/>
  <c r="B780" i="4" s="1"/>
  <c r="E780" i="4" s="1"/>
  <c r="B781" i="4" s="1"/>
  <c r="E781" i="4" s="1"/>
  <c r="B782" i="4" s="1"/>
  <c r="E782" i="4" s="1"/>
  <c r="E770" i="4" s="1"/>
  <c r="I757" i="4" l="1"/>
  <c r="B783" i="4"/>
  <c r="B784" i="4" s="1"/>
  <c r="E784" i="4" s="1"/>
  <c r="B785" i="4" s="1"/>
  <c r="E785" i="4" s="1"/>
  <c r="B786" i="4" s="1"/>
  <c r="E786" i="4" s="1"/>
  <c r="B787" i="4" s="1"/>
  <c r="E787" i="4" s="1"/>
  <c r="B788" i="4" s="1"/>
  <c r="E788" i="4" s="1"/>
  <c r="B789" i="4" s="1"/>
  <c r="E789" i="4" s="1"/>
  <c r="B790" i="4" s="1"/>
  <c r="E790" i="4" s="1"/>
  <c r="B791" i="4" s="1"/>
  <c r="E791" i="4" s="1"/>
  <c r="B792" i="4" s="1"/>
  <c r="E792" i="4" s="1"/>
  <c r="B793" i="4" s="1"/>
  <c r="E793" i="4" s="1"/>
  <c r="B794" i="4" s="1"/>
  <c r="E794" i="4" s="1"/>
  <c r="B795" i="4" s="1"/>
  <c r="E795" i="4" s="1"/>
  <c r="E783" i="4" s="1"/>
  <c r="H770" i="4"/>
  <c r="I770" i="4" l="1"/>
  <c r="H783" i="4"/>
  <c r="B796" i="4"/>
  <c r="B797" i="4" s="1"/>
  <c r="E797" i="4" s="1"/>
  <c r="B798" i="4" s="1"/>
  <c r="E798" i="4" s="1"/>
  <c r="B799" i="4" s="1"/>
  <c r="E799" i="4" s="1"/>
  <c r="B800" i="4" s="1"/>
  <c r="E800" i="4" s="1"/>
  <c r="B801" i="4" s="1"/>
  <c r="E801" i="4" s="1"/>
  <c r="B802" i="4" s="1"/>
  <c r="E802" i="4" s="1"/>
  <c r="B803" i="4" s="1"/>
  <c r="E803" i="4" s="1"/>
  <c r="B804" i="4" s="1"/>
  <c r="E804" i="4" s="1"/>
  <c r="B805" i="4" s="1"/>
  <c r="E805" i="4" s="1"/>
  <c r="B806" i="4" s="1"/>
  <c r="E806" i="4" s="1"/>
  <c r="B807" i="4" s="1"/>
  <c r="E807" i="4" s="1"/>
  <c r="B808" i="4" s="1"/>
  <c r="E808" i="4" s="1"/>
  <c r="E796" i="4" s="1"/>
  <c r="I783" i="4" l="1"/>
  <c r="B809" i="4"/>
  <c r="B810" i="4" s="1"/>
  <c r="E810" i="4" s="1"/>
  <c r="B811" i="4" s="1"/>
  <c r="E811" i="4" s="1"/>
  <c r="B812" i="4" s="1"/>
  <c r="E812" i="4" s="1"/>
  <c r="B813" i="4" s="1"/>
  <c r="E813" i="4" s="1"/>
  <c r="B814" i="4" s="1"/>
  <c r="E814" i="4" s="1"/>
  <c r="B815" i="4" s="1"/>
  <c r="E815" i="4" s="1"/>
  <c r="B816" i="4" s="1"/>
  <c r="E816" i="4" s="1"/>
  <c r="B817" i="4" s="1"/>
  <c r="E817" i="4" s="1"/>
  <c r="B818" i="4" s="1"/>
  <c r="E818" i="4" s="1"/>
  <c r="B819" i="4" s="1"/>
  <c r="E819" i="4" s="1"/>
  <c r="B820" i="4" s="1"/>
  <c r="E820" i="4" s="1"/>
  <c r="B821" i="4" s="1"/>
  <c r="E821" i="4" s="1"/>
  <c r="E809" i="4" s="1"/>
  <c r="H796" i="4"/>
  <c r="I796" i="4" l="1"/>
  <c r="H809" i="4"/>
  <c r="B822" i="4"/>
  <c r="B823" i="4" s="1"/>
  <c r="E823" i="4" s="1"/>
  <c r="B824" i="4" s="1"/>
  <c r="E824" i="4" s="1"/>
  <c r="B825" i="4" s="1"/>
  <c r="E825" i="4" s="1"/>
  <c r="B826" i="4" s="1"/>
  <c r="E826" i="4" s="1"/>
  <c r="B827" i="4" s="1"/>
  <c r="E827" i="4" s="1"/>
  <c r="B828" i="4" s="1"/>
  <c r="E828" i="4" s="1"/>
  <c r="B829" i="4" s="1"/>
  <c r="E829" i="4" s="1"/>
  <c r="B830" i="4" s="1"/>
  <c r="E830" i="4" s="1"/>
  <c r="B831" i="4" s="1"/>
  <c r="E831" i="4" s="1"/>
  <c r="B832" i="4" s="1"/>
  <c r="E832" i="4" s="1"/>
  <c r="B833" i="4" s="1"/>
  <c r="E833" i="4" s="1"/>
  <c r="B834" i="4" s="1"/>
  <c r="E834" i="4" s="1"/>
  <c r="E822" i="4" s="1"/>
  <c r="I809" i="4" l="1"/>
  <c r="H822" i="4"/>
  <c r="B835" i="4"/>
  <c r="B836" i="4" s="1"/>
  <c r="I822" i="4" l="1"/>
  <c r="E836" i="4"/>
  <c r="B837" i="4" s="1"/>
  <c r="E837" i="4" l="1"/>
  <c r="B838" i="4" s="1"/>
  <c r="E838" i="4" s="1"/>
  <c r="B839" i="4" s="1"/>
  <c r="E839" i="4" s="1"/>
  <c r="B840" i="4" s="1"/>
  <c r="E840" i="4" s="1"/>
  <c r="B841" i="4" s="1"/>
  <c r="E841" i="4" s="1"/>
  <c r="B842" i="4" s="1"/>
  <c r="E842" i="4" s="1"/>
  <c r="B843" i="4" s="1"/>
  <c r="E843" i="4" s="1"/>
  <c r="B844" i="4" s="1"/>
  <c r="E844" i="4" s="1"/>
  <c r="B845" i="4" s="1"/>
  <c r="E845" i="4" s="1"/>
  <c r="B846" i="4" s="1"/>
  <c r="E846" i="4" s="1"/>
  <c r="B847" i="4" s="1"/>
  <c r="E847" i="4" s="1"/>
  <c r="E835" i="4" s="1"/>
  <c r="H835" i="4" s="1"/>
  <c r="I835" i="4" s="1"/>
</calcChain>
</file>

<file path=xl/sharedStrings.xml><?xml version="1.0" encoding="utf-8"?>
<sst xmlns="http://schemas.openxmlformats.org/spreadsheetml/2006/main" count="31" uniqueCount="17">
  <si>
    <t>Возраст</t>
  </si>
  <si>
    <t>Пополнение в месяц</t>
  </si>
  <si>
    <t>%</t>
  </si>
  <si>
    <t>Капитал</t>
  </si>
  <si>
    <t>Вложено</t>
  </si>
  <si>
    <t>Год</t>
  </si>
  <si>
    <t>Накопительным итогом</t>
  </si>
  <si>
    <t>Заработано</t>
  </si>
  <si>
    <t>Начальный взнос</t>
  </si>
  <si>
    <t>Изъятие</t>
  </si>
  <si>
    <t>нет</t>
  </si>
  <si>
    <t>пенсия</t>
  </si>
  <si>
    <t>машина</t>
  </si>
  <si>
    <t>учеба</t>
  </si>
  <si>
    <t>квартира</t>
  </si>
  <si>
    <t>усадьба</t>
  </si>
  <si>
    <t>пасс.доход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</si>
</sst>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9" fontId="0" fillId="0" borderId="0" xfId="2" applyFon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1" applyNumberFormat="1" applyFont="1" applyFill="1" applyAlignment="1">
      <alignment vertical="center"/>
    </xf>
    <xf numFmtId="9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1" applyNumberFormat="1" applyFont="1" applyFill="1" applyAlignment="1">
      <alignment vertical="center"/>
    </xf>
    <xf numFmtId="164" fontId="0" fillId="3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1" applyNumberFormat="1" applyFont="1" applyFill="1" applyAlignment="1">
      <alignment vertical="center"/>
    </xf>
    <xf numFmtId="164" fontId="0" fillId="4" borderId="0" xfId="0" applyNumberFormat="1" applyFill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4" borderId="0" xfId="0" applyNumberFormat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0" fillId="8" borderId="0" xfId="0" applyFill="1" applyAlignment="1">
      <alignment vertical="center"/>
    </xf>
    <xf numFmtId="164" fontId="0" fillId="5" borderId="0" xfId="0" applyNumberFormat="1" applyFill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vertical="center"/>
    </xf>
    <xf numFmtId="164" fontId="0" fillId="7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8" sqref="F18"/>
    </sheetView>
  </sheetViews>
  <sheetFormatPr defaultColWidth="11.6640625" defaultRowHeight="14.4" x14ac:dyDescent="0.3"/>
  <cols>
    <col min="1" max="1" width="7.88671875" style="1" customWidth="1"/>
    <col min="2" max="2" width="11.6640625" style="1"/>
    <col min="3" max="3" width="9" style="1" bestFit="1" customWidth="1"/>
    <col min="4" max="4" width="11.6640625" style="1"/>
    <col min="5" max="5" width="9" style="1" bestFit="1" customWidth="1"/>
    <col min="6" max="6" width="21.44140625" style="1" bestFit="1" customWidth="1"/>
    <col min="7" max="7" width="11.6640625" style="1"/>
    <col min="8" max="8" width="21.44140625" style="1" bestFit="1" customWidth="1"/>
    <col min="9" max="16384" width="11.6640625" style="1"/>
  </cols>
  <sheetData>
    <row r="1" spans="1:8" x14ac:dyDescent="0.3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28"/>
      <c r="G1" s="28" t="s">
        <v>7</v>
      </c>
      <c r="H1" s="28"/>
    </row>
    <row r="2" spans="1:8" x14ac:dyDescent="0.3">
      <c r="A2" s="28"/>
      <c r="B2" s="29"/>
      <c r="C2" s="28"/>
      <c r="D2" s="28"/>
      <c r="E2" s="1" t="s">
        <v>5</v>
      </c>
      <c r="F2" s="1" t="s">
        <v>6</v>
      </c>
      <c r="G2" s="1" t="s">
        <v>5</v>
      </c>
      <c r="H2" s="1" t="s">
        <v>6</v>
      </c>
    </row>
    <row r="3" spans="1:8" ht="14.7" x14ac:dyDescent="0.4">
      <c r="A3" s="1">
        <v>14</v>
      </c>
      <c r="B3" s="2">
        <v>1000</v>
      </c>
      <c r="C3" s="3">
        <v>0.15</v>
      </c>
      <c r="D3" s="2">
        <f>(B3*((1+C3/12)^12)*(1+C3/12)-B3*(1+C3/12))/(C3/12)</f>
        <v>13021.115935562886</v>
      </c>
      <c r="E3" s="2">
        <f>B3*12</f>
        <v>12000</v>
      </c>
      <c r="F3" s="4">
        <f>E3</f>
        <v>12000</v>
      </c>
      <c r="G3" s="2">
        <f>D3-E3</f>
        <v>1021.1159355628861</v>
      </c>
      <c r="H3" s="2">
        <f>D3-F3</f>
        <v>1021.1159355628861</v>
      </c>
    </row>
    <row r="4" spans="1:8" ht="14.7" x14ac:dyDescent="0.4">
      <c r="A4" s="1">
        <v>15</v>
      </c>
      <c r="B4" s="2">
        <v>2000</v>
      </c>
      <c r="C4" s="3">
        <v>0.15</v>
      </c>
      <c r="D4" s="2">
        <f>(B4*((1+C4/12)^12)*(1+C4/12)-B4*(1+C4/12))/(C4/12)</f>
        <v>26042.231871125772</v>
      </c>
      <c r="E4" s="2">
        <f>B4*12</f>
        <v>24000</v>
      </c>
      <c r="F4" s="4">
        <f>F3+E4</f>
        <v>36000</v>
      </c>
      <c r="G4" s="2">
        <f>D4-E4</f>
        <v>2042.2318711257722</v>
      </c>
      <c r="H4" s="2">
        <f>H3+G4</f>
        <v>3063.3478066886582</v>
      </c>
    </row>
    <row r="5" spans="1:8" ht="14.7" x14ac:dyDescent="0.4">
      <c r="A5" s="1">
        <v>16</v>
      </c>
    </row>
    <row r="6" spans="1:8" ht="14.7" x14ac:dyDescent="0.4">
      <c r="A6" s="1">
        <v>17</v>
      </c>
    </row>
    <row r="7" spans="1:8" ht="14.7" x14ac:dyDescent="0.4">
      <c r="A7" s="1">
        <v>18</v>
      </c>
    </row>
    <row r="8" spans="1:8" ht="14.7" x14ac:dyDescent="0.4">
      <c r="A8" s="1">
        <v>19</v>
      </c>
    </row>
    <row r="9" spans="1:8" ht="14.7" x14ac:dyDescent="0.4">
      <c r="A9" s="1">
        <v>20</v>
      </c>
    </row>
    <row r="10" spans="1:8" ht="14.7" x14ac:dyDescent="0.4">
      <c r="A10" s="1">
        <v>21</v>
      </c>
    </row>
    <row r="11" spans="1:8" ht="14.7" x14ac:dyDescent="0.4">
      <c r="A11" s="1">
        <v>22</v>
      </c>
    </row>
    <row r="12" spans="1:8" ht="14.7" x14ac:dyDescent="0.4">
      <c r="A12" s="1">
        <v>23</v>
      </c>
    </row>
    <row r="13" spans="1:8" ht="14.7" x14ac:dyDescent="0.4">
      <c r="A13" s="1">
        <v>24</v>
      </c>
    </row>
    <row r="14" spans="1:8" ht="14.7" x14ac:dyDescent="0.4">
      <c r="A14" s="1">
        <v>25</v>
      </c>
    </row>
    <row r="15" spans="1:8" ht="14.7" x14ac:dyDescent="0.4">
      <c r="A15" s="1">
        <v>26</v>
      </c>
    </row>
    <row r="16" spans="1:8" ht="14.7" x14ac:dyDescent="0.4">
      <c r="A16" s="1">
        <v>27</v>
      </c>
    </row>
    <row r="17" spans="1:1" x14ac:dyDescent="0.3">
      <c r="A17" s="1">
        <v>28</v>
      </c>
    </row>
    <row r="18" spans="1:1" x14ac:dyDescent="0.3">
      <c r="A18" s="1">
        <v>29</v>
      </c>
    </row>
    <row r="19" spans="1:1" x14ac:dyDescent="0.3">
      <c r="A19" s="1">
        <v>30</v>
      </c>
    </row>
    <row r="20" spans="1:1" x14ac:dyDescent="0.3">
      <c r="A20" s="1">
        <v>31</v>
      </c>
    </row>
    <row r="21" spans="1:1" x14ac:dyDescent="0.3">
      <c r="A21" s="1">
        <v>32</v>
      </c>
    </row>
    <row r="22" spans="1:1" x14ac:dyDescent="0.3">
      <c r="A22" s="1">
        <v>33</v>
      </c>
    </row>
    <row r="23" spans="1:1" x14ac:dyDescent="0.3">
      <c r="A23" s="1">
        <v>34</v>
      </c>
    </row>
    <row r="24" spans="1:1" x14ac:dyDescent="0.3">
      <c r="A24" s="1">
        <v>35</v>
      </c>
    </row>
  </sheetData>
  <mergeCells count="6">
    <mergeCell ref="A1:A2"/>
    <mergeCell ref="G1:H1"/>
    <mergeCell ref="E1:F1"/>
    <mergeCell ref="D1:D2"/>
    <mergeCell ref="C1:C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8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11.6640625" defaultRowHeight="14.4" outlineLevelRow="1" x14ac:dyDescent="0.3"/>
  <cols>
    <col min="1" max="1" width="7.44140625" style="1" bestFit="1" customWidth="1"/>
    <col min="2" max="2" width="22.33203125" style="1" customWidth="1"/>
    <col min="3" max="3" width="15.109375" style="1" customWidth="1"/>
    <col min="4" max="4" width="8.109375" style="1" customWidth="1"/>
    <col min="5" max="5" width="22.33203125" style="1" customWidth="1"/>
    <col min="6" max="6" width="19.44140625" style="15" customWidth="1"/>
    <col min="7" max="7" width="21.44140625" style="15" bestFit="1" customWidth="1"/>
    <col min="8" max="8" width="18.88671875" style="15" customWidth="1"/>
    <col min="9" max="9" width="21.44140625" style="15" bestFit="1" customWidth="1"/>
    <col min="10" max="10" width="15" style="1" bestFit="1" customWidth="1"/>
    <col min="11" max="16384" width="11.6640625" style="1"/>
  </cols>
  <sheetData>
    <row r="1" spans="1:10" x14ac:dyDescent="0.3">
      <c r="A1" s="28" t="s">
        <v>0</v>
      </c>
      <c r="B1" s="29" t="s">
        <v>8</v>
      </c>
      <c r="C1" s="29" t="s">
        <v>1</v>
      </c>
      <c r="D1" s="28" t="s">
        <v>2</v>
      </c>
      <c r="E1" s="28" t="s">
        <v>3</v>
      </c>
      <c r="F1" s="30" t="s">
        <v>4</v>
      </c>
      <c r="G1" s="30"/>
      <c r="H1" s="30" t="s">
        <v>7</v>
      </c>
      <c r="I1" s="30"/>
      <c r="J1" s="28" t="s">
        <v>9</v>
      </c>
    </row>
    <row r="2" spans="1:10" x14ac:dyDescent="0.3">
      <c r="A2" s="28"/>
      <c r="B2" s="29"/>
      <c r="C2" s="29"/>
      <c r="D2" s="28"/>
      <c r="E2" s="28"/>
      <c r="F2" s="15" t="s">
        <v>5</v>
      </c>
      <c r="G2" s="15" t="s">
        <v>6</v>
      </c>
      <c r="H2" s="15" t="s">
        <v>5</v>
      </c>
      <c r="I2" s="15" t="s">
        <v>6</v>
      </c>
      <c r="J2" s="28"/>
    </row>
    <row r="3" spans="1:10" x14ac:dyDescent="0.3">
      <c r="A3" s="5">
        <v>1</v>
      </c>
      <c r="B3" s="6">
        <v>50000</v>
      </c>
      <c r="C3" s="6">
        <v>6000</v>
      </c>
      <c r="D3" s="7">
        <v>0.2</v>
      </c>
      <c r="E3" s="8">
        <f>E15</f>
        <v>133950.34481114525</v>
      </c>
      <c r="F3" s="16">
        <f>B3+SUM(C4:C15)</f>
        <v>122000</v>
      </c>
      <c r="G3" s="16">
        <f>F3</f>
        <v>122000</v>
      </c>
      <c r="H3" s="16">
        <f>E3-F3</f>
        <v>11950.344811145245</v>
      </c>
      <c r="I3" s="16">
        <f>H3</f>
        <v>11950.344811145245</v>
      </c>
      <c r="J3" s="8" t="s">
        <v>10</v>
      </c>
    </row>
    <row r="4" spans="1:10" ht="15" hidden="1" outlineLevel="1" x14ac:dyDescent="0.25">
      <c r="A4" s="1">
        <v>1</v>
      </c>
      <c r="B4" s="2">
        <f>B3</f>
        <v>50000</v>
      </c>
      <c r="C4" s="6">
        <v>6000</v>
      </c>
      <c r="D4" s="7">
        <v>0.2</v>
      </c>
      <c r="E4" s="2">
        <f>B4*(1+D4/12)</f>
        <v>50833.333333333328</v>
      </c>
      <c r="F4" s="17"/>
      <c r="G4" s="18"/>
      <c r="H4" s="17"/>
      <c r="I4" s="17"/>
      <c r="J4" s="2"/>
    </row>
    <row r="5" spans="1:10" ht="15" hidden="1" outlineLevel="1" x14ac:dyDescent="0.25">
      <c r="A5" s="1">
        <v>2</v>
      </c>
      <c r="B5" s="4">
        <f>E4+C5</f>
        <v>56833.333333333328</v>
      </c>
      <c r="C5" s="6">
        <v>6000</v>
      </c>
      <c r="D5" s="7">
        <v>0.2</v>
      </c>
      <c r="E5" s="2">
        <f>B5*(1+D5/12)</f>
        <v>57780.555555555547</v>
      </c>
      <c r="F5" s="17"/>
      <c r="G5" s="18"/>
      <c r="H5" s="17"/>
      <c r="I5" s="17"/>
      <c r="J5" s="2"/>
    </row>
    <row r="6" spans="1:10" ht="15" hidden="1" outlineLevel="1" x14ac:dyDescent="0.25">
      <c r="A6" s="1">
        <v>3</v>
      </c>
      <c r="B6" s="4">
        <f>E5+C6</f>
        <v>63780.555555555547</v>
      </c>
      <c r="C6" s="6">
        <v>6000</v>
      </c>
      <c r="D6" s="7">
        <v>0.2</v>
      </c>
      <c r="E6" s="2">
        <f t="shared" ref="E6:E15" si="0">B6*(1+D6/12)</f>
        <v>64843.564814814803</v>
      </c>
      <c r="J6" s="2"/>
    </row>
    <row r="7" spans="1:10" ht="15" hidden="1" outlineLevel="1" x14ac:dyDescent="0.25">
      <c r="A7" s="1">
        <v>4</v>
      </c>
      <c r="B7" s="4">
        <f>E6+C7</f>
        <v>70843.564814814803</v>
      </c>
      <c r="C7" s="6">
        <v>6000</v>
      </c>
      <c r="D7" s="7">
        <v>0.2</v>
      </c>
      <c r="E7" s="2">
        <f t="shared" si="0"/>
        <v>72024.290895061713</v>
      </c>
      <c r="J7" s="2"/>
    </row>
    <row r="8" spans="1:10" ht="15" hidden="1" outlineLevel="1" x14ac:dyDescent="0.25">
      <c r="A8" s="1">
        <v>5</v>
      </c>
      <c r="B8" s="4">
        <f t="shared" ref="B8:B15" si="1">E7+C8</f>
        <v>78024.290895061713</v>
      </c>
      <c r="C8" s="6">
        <v>6000</v>
      </c>
      <c r="D8" s="7">
        <v>0.2</v>
      </c>
      <c r="E8" s="2">
        <f t="shared" si="0"/>
        <v>79324.695743312739</v>
      </c>
      <c r="J8" s="2"/>
    </row>
    <row r="9" spans="1:10" ht="15" hidden="1" outlineLevel="1" x14ac:dyDescent="0.25">
      <c r="A9" s="1">
        <v>6</v>
      </c>
      <c r="B9" s="4">
        <f t="shared" si="1"/>
        <v>85324.695743312739</v>
      </c>
      <c r="C9" s="6">
        <v>6000</v>
      </c>
      <c r="D9" s="7">
        <v>0.2</v>
      </c>
      <c r="E9" s="2">
        <f t="shared" si="0"/>
        <v>86746.774005701285</v>
      </c>
      <c r="J9" s="2"/>
    </row>
    <row r="10" spans="1:10" ht="15" hidden="1" outlineLevel="1" x14ac:dyDescent="0.25">
      <c r="A10" s="1">
        <v>7</v>
      </c>
      <c r="B10" s="4">
        <f t="shared" si="1"/>
        <v>92746.774005701285</v>
      </c>
      <c r="C10" s="6">
        <v>6000</v>
      </c>
      <c r="D10" s="7">
        <v>0.2</v>
      </c>
      <c r="E10" s="2">
        <f t="shared" si="0"/>
        <v>94292.553572462974</v>
      </c>
      <c r="J10" s="2"/>
    </row>
    <row r="11" spans="1:10" ht="15" hidden="1" outlineLevel="1" x14ac:dyDescent="0.25">
      <c r="A11" s="1">
        <v>8</v>
      </c>
      <c r="B11" s="4">
        <f t="shared" si="1"/>
        <v>100292.55357246297</v>
      </c>
      <c r="C11" s="6">
        <v>6000</v>
      </c>
      <c r="D11" s="7">
        <v>0.2</v>
      </c>
      <c r="E11" s="2">
        <f t="shared" si="0"/>
        <v>101964.09613200402</v>
      </c>
      <c r="J11" s="2"/>
    </row>
    <row r="12" spans="1:10" ht="15" hidden="1" outlineLevel="1" x14ac:dyDescent="0.25">
      <c r="A12" s="1">
        <v>9</v>
      </c>
      <c r="B12" s="4">
        <f t="shared" si="1"/>
        <v>107964.09613200402</v>
      </c>
      <c r="C12" s="6">
        <v>6000</v>
      </c>
      <c r="D12" s="7">
        <v>0.2</v>
      </c>
      <c r="E12" s="2">
        <f t="shared" si="0"/>
        <v>109763.49773420408</v>
      </c>
      <c r="J12" s="2"/>
    </row>
    <row r="13" spans="1:10" ht="15" hidden="1" outlineLevel="1" x14ac:dyDescent="0.25">
      <c r="A13" s="1">
        <v>10</v>
      </c>
      <c r="B13" s="4">
        <f t="shared" si="1"/>
        <v>115763.49773420408</v>
      </c>
      <c r="C13" s="6">
        <v>6000</v>
      </c>
      <c r="D13" s="7">
        <v>0.2</v>
      </c>
      <c r="E13" s="2">
        <f t="shared" si="0"/>
        <v>117692.88936310748</v>
      </c>
      <c r="J13" s="2"/>
    </row>
    <row r="14" spans="1:10" ht="15" hidden="1" outlineLevel="1" x14ac:dyDescent="0.25">
      <c r="A14" s="1">
        <v>11</v>
      </c>
      <c r="B14" s="4">
        <f t="shared" si="1"/>
        <v>123692.88936310748</v>
      </c>
      <c r="C14" s="6">
        <v>6000</v>
      </c>
      <c r="D14" s="7">
        <v>0.2</v>
      </c>
      <c r="E14" s="2">
        <f t="shared" si="0"/>
        <v>125754.43751915926</v>
      </c>
      <c r="J14" s="2"/>
    </row>
    <row r="15" spans="1:10" ht="15" hidden="1" outlineLevel="1" x14ac:dyDescent="0.25">
      <c r="A15" s="1">
        <v>12</v>
      </c>
      <c r="B15" s="4">
        <f t="shared" si="1"/>
        <v>131754.43751915926</v>
      </c>
      <c r="C15" s="6">
        <v>6000</v>
      </c>
      <c r="D15" s="7">
        <v>0.2</v>
      </c>
      <c r="E15" s="2">
        <f t="shared" si="0"/>
        <v>133950.34481114525</v>
      </c>
      <c r="F15" s="18"/>
      <c r="G15" s="18"/>
      <c r="H15" s="18"/>
      <c r="I15" s="18"/>
      <c r="J15" s="2"/>
    </row>
    <row r="16" spans="1:10" ht="15" collapsed="1" x14ac:dyDescent="0.25">
      <c r="A16" s="12">
        <v>2</v>
      </c>
      <c r="B16" s="13">
        <f>E3</f>
        <v>133950.34481114525</v>
      </c>
      <c r="C16" s="6">
        <v>6000</v>
      </c>
      <c r="D16" s="7">
        <v>0.2</v>
      </c>
      <c r="E16" s="14">
        <f>E28-J16</f>
        <v>243634.99335800728</v>
      </c>
      <c r="F16" s="19">
        <f>SUM(C17:C28)</f>
        <v>72000</v>
      </c>
      <c r="G16" s="19">
        <f>G3+F16</f>
        <v>194000</v>
      </c>
      <c r="H16" s="19">
        <f>E16-B16-F16</f>
        <v>37684.648546862038</v>
      </c>
      <c r="I16" s="19">
        <f>H16+I3</f>
        <v>49634.993358007283</v>
      </c>
      <c r="J16" s="14"/>
    </row>
    <row r="17" spans="1:12" ht="15" hidden="1" outlineLevel="1" x14ac:dyDescent="0.25">
      <c r="A17" s="1">
        <v>1</v>
      </c>
      <c r="B17" s="2">
        <f>B16+C17</f>
        <v>139950.34481114525</v>
      </c>
      <c r="C17" s="6">
        <v>6000</v>
      </c>
      <c r="D17" s="7">
        <v>0.2</v>
      </c>
      <c r="E17" s="2">
        <f>B17*(1+D17/12)</f>
        <v>142282.85055799765</v>
      </c>
      <c r="F17" s="17"/>
      <c r="G17" s="18"/>
      <c r="H17" s="17"/>
      <c r="I17" s="17"/>
      <c r="J17" s="2"/>
    </row>
    <row r="18" spans="1:12" ht="15" hidden="1" outlineLevel="1" x14ac:dyDescent="0.25">
      <c r="A18" s="1">
        <v>2</v>
      </c>
      <c r="B18" s="4">
        <f t="shared" ref="B18:B26" si="2">E17+C18</f>
        <v>148282.85055799765</v>
      </c>
      <c r="C18" s="6">
        <v>6000</v>
      </c>
      <c r="D18" s="7">
        <v>0.2</v>
      </c>
      <c r="E18" s="2">
        <f>B18*(1+D18/12)</f>
        <v>150754.23140063093</v>
      </c>
      <c r="F18" s="17"/>
      <c r="G18" s="18"/>
      <c r="H18" s="17"/>
      <c r="I18" s="17"/>
      <c r="J18" s="2"/>
    </row>
    <row r="19" spans="1:12" ht="15" hidden="1" outlineLevel="1" x14ac:dyDescent="0.25">
      <c r="A19" s="1">
        <v>3</v>
      </c>
      <c r="B19" s="4">
        <f t="shared" si="2"/>
        <v>156754.23140063093</v>
      </c>
      <c r="C19" s="6">
        <v>6000</v>
      </c>
      <c r="D19" s="7">
        <v>0.2</v>
      </c>
      <c r="E19" s="2">
        <f>B19*(1+D19/12)</f>
        <v>159366.80192397477</v>
      </c>
      <c r="J19" s="2"/>
    </row>
    <row r="20" spans="1:12" ht="15" hidden="1" outlineLevel="1" x14ac:dyDescent="0.25">
      <c r="A20" s="1">
        <v>4</v>
      </c>
      <c r="B20" s="4">
        <f t="shared" si="2"/>
        <v>165366.80192397477</v>
      </c>
      <c r="C20" s="6">
        <v>6000</v>
      </c>
      <c r="D20" s="7">
        <v>0.2</v>
      </c>
      <c r="E20" s="2">
        <f t="shared" ref="E20:E28" si="3">B20*(1+D20/12)</f>
        <v>168122.91528937433</v>
      </c>
      <c r="J20" s="2"/>
    </row>
    <row r="21" spans="1:12" ht="15" hidden="1" outlineLevel="1" x14ac:dyDescent="0.25">
      <c r="A21" s="1">
        <v>5</v>
      </c>
      <c r="B21" s="4">
        <f t="shared" si="2"/>
        <v>174122.91528937433</v>
      </c>
      <c r="C21" s="6">
        <v>6000</v>
      </c>
      <c r="D21" s="7">
        <v>0.2</v>
      </c>
      <c r="E21" s="2">
        <f t="shared" si="3"/>
        <v>177024.96387753056</v>
      </c>
      <c r="J21" s="2"/>
    </row>
    <row r="22" spans="1:12" ht="15" hidden="1" outlineLevel="1" x14ac:dyDescent="0.25">
      <c r="A22" s="1">
        <v>6</v>
      </c>
      <c r="B22" s="4">
        <f t="shared" si="2"/>
        <v>183024.96387753056</v>
      </c>
      <c r="C22" s="6">
        <v>6000</v>
      </c>
      <c r="D22" s="7">
        <v>0.2</v>
      </c>
      <c r="E22" s="2">
        <f t="shared" si="3"/>
        <v>186075.37994215605</v>
      </c>
      <c r="J22" s="2"/>
    </row>
    <row r="23" spans="1:12" ht="15" hidden="1" outlineLevel="1" x14ac:dyDescent="0.25">
      <c r="A23" s="1">
        <v>7</v>
      </c>
      <c r="B23" s="4">
        <f t="shared" si="2"/>
        <v>192075.37994215605</v>
      </c>
      <c r="C23" s="6">
        <v>6000</v>
      </c>
      <c r="D23" s="7">
        <v>0.2</v>
      </c>
      <c r="E23" s="2">
        <f t="shared" si="3"/>
        <v>195276.63627452531</v>
      </c>
      <c r="J23" s="2"/>
    </row>
    <row r="24" spans="1:12" ht="15" hidden="1" outlineLevel="1" x14ac:dyDescent="0.25">
      <c r="A24" s="1">
        <v>8</v>
      </c>
      <c r="B24" s="4">
        <f t="shared" si="2"/>
        <v>201276.63627452531</v>
      </c>
      <c r="C24" s="6">
        <v>6000</v>
      </c>
      <c r="D24" s="7">
        <v>0.2</v>
      </c>
      <c r="E24" s="2">
        <f t="shared" si="3"/>
        <v>204631.24687910071</v>
      </c>
      <c r="J24" s="2"/>
    </row>
    <row r="25" spans="1:12" ht="15" hidden="1" outlineLevel="1" x14ac:dyDescent="0.25">
      <c r="A25" s="1">
        <v>9</v>
      </c>
      <c r="B25" s="4">
        <f t="shared" si="2"/>
        <v>210631.24687910071</v>
      </c>
      <c r="C25" s="6">
        <v>6000</v>
      </c>
      <c r="D25" s="7">
        <v>0.2</v>
      </c>
      <c r="E25" s="2">
        <f t="shared" si="3"/>
        <v>214141.76766041905</v>
      </c>
      <c r="J25" s="2"/>
    </row>
    <row r="26" spans="1:12" ht="15" hidden="1" outlineLevel="1" x14ac:dyDescent="0.25">
      <c r="A26" s="1">
        <v>10</v>
      </c>
      <c r="B26" s="4">
        <f t="shared" si="2"/>
        <v>220141.76766041905</v>
      </c>
      <c r="C26" s="6">
        <v>6000</v>
      </c>
      <c r="D26" s="7">
        <v>0.2</v>
      </c>
      <c r="E26" s="2">
        <f t="shared" si="3"/>
        <v>223810.79712142603</v>
      </c>
      <c r="J26" s="2"/>
    </row>
    <row r="27" spans="1:12" ht="15" hidden="1" outlineLevel="1" x14ac:dyDescent="0.25">
      <c r="A27" s="1">
        <v>11</v>
      </c>
      <c r="B27" s="4">
        <f t="shared" ref="B27" si="4">E26+C27</f>
        <v>229810.79712142603</v>
      </c>
      <c r="C27" s="6">
        <v>6000</v>
      </c>
      <c r="D27" s="7">
        <v>0.2</v>
      </c>
      <c r="E27" s="2">
        <f t="shared" si="3"/>
        <v>233640.97707344979</v>
      </c>
      <c r="J27" s="2"/>
    </row>
    <row r="28" spans="1:12" ht="15" hidden="1" outlineLevel="1" x14ac:dyDescent="0.25">
      <c r="A28" s="1">
        <v>12</v>
      </c>
      <c r="B28" s="4">
        <f>E27+C28</f>
        <v>239640.97707344979</v>
      </c>
      <c r="C28" s="6">
        <v>6000</v>
      </c>
      <c r="D28" s="7">
        <v>0.2</v>
      </c>
      <c r="E28" s="2">
        <f t="shared" si="3"/>
        <v>243634.99335800728</v>
      </c>
      <c r="F28" s="18"/>
      <c r="G28" s="18"/>
      <c r="H28" s="18"/>
      <c r="I28" s="18"/>
      <c r="J28" s="2"/>
    </row>
    <row r="29" spans="1:12" ht="15" collapsed="1" x14ac:dyDescent="0.25">
      <c r="A29" s="9">
        <v>3</v>
      </c>
      <c r="B29" s="10">
        <f>E16</f>
        <v>243634.99335800728</v>
      </c>
      <c r="C29" s="6">
        <v>6000</v>
      </c>
      <c r="D29" s="7">
        <v>0.2</v>
      </c>
      <c r="E29" s="11">
        <f>E41-J29</f>
        <v>377383.47594701441</v>
      </c>
      <c r="F29" s="20">
        <f>SUM(C30:C41)</f>
        <v>72000</v>
      </c>
      <c r="G29" s="20">
        <f>G16+F29</f>
        <v>266000</v>
      </c>
      <c r="H29" s="20">
        <f>E29-B29-F29</f>
        <v>61748.482589007122</v>
      </c>
      <c r="I29" s="20">
        <f>H29+I16</f>
        <v>111383.47594701441</v>
      </c>
      <c r="J29" s="11"/>
      <c r="L29" s="21"/>
    </row>
    <row r="30" spans="1:12" ht="15" hidden="1" outlineLevel="1" x14ac:dyDescent="0.25">
      <c r="A30" s="1">
        <v>1</v>
      </c>
      <c r="B30" s="2">
        <f>B29+C30</f>
        <v>249634.99335800728</v>
      </c>
      <c r="C30" s="6">
        <v>6000</v>
      </c>
      <c r="D30" s="7">
        <v>0.2</v>
      </c>
      <c r="E30" s="2">
        <f>B30*(1+D30/12)</f>
        <v>253795.57658064071</v>
      </c>
      <c r="F30" s="17"/>
      <c r="G30" s="18"/>
      <c r="H30" s="17"/>
      <c r="I30" s="17"/>
      <c r="J30" s="2"/>
    </row>
    <row r="31" spans="1:12" ht="15" hidden="1" outlineLevel="1" x14ac:dyDescent="0.25">
      <c r="A31" s="1">
        <v>2</v>
      </c>
      <c r="B31" s="4">
        <f>E30+C31</f>
        <v>259795.57658064071</v>
      </c>
      <c r="C31" s="6">
        <v>6000</v>
      </c>
      <c r="D31" s="7">
        <v>0.2</v>
      </c>
      <c r="E31" s="2">
        <f>B31*(1+D31/12)</f>
        <v>264125.50285698473</v>
      </c>
      <c r="F31" s="17"/>
      <c r="G31" s="18"/>
      <c r="H31" s="17"/>
      <c r="I31" s="17"/>
      <c r="J31" s="2"/>
    </row>
    <row r="32" spans="1:12" ht="15" hidden="1" outlineLevel="1" x14ac:dyDescent="0.25">
      <c r="A32" s="1">
        <v>3</v>
      </c>
      <c r="B32" s="4">
        <f>E31+C32</f>
        <v>270125.50285698473</v>
      </c>
      <c r="C32" s="6">
        <v>6000</v>
      </c>
      <c r="D32" s="7">
        <v>0.2</v>
      </c>
      <c r="E32" s="2">
        <f t="shared" ref="E32:E41" si="5">B32*(1+D32/12)</f>
        <v>274627.59457126778</v>
      </c>
      <c r="J32" s="2"/>
    </row>
    <row r="33" spans="1:10" ht="15" hidden="1" outlineLevel="1" x14ac:dyDescent="0.25">
      <c r="A33" s="1">
        <v>4</v>
      </c>
      <c r="B33" s="4">
        <f>E32+C33</f>
        <v>280627.59457126778</v>
      </c>
      <c r="C33" s="6">
        <v>6000</v>
      </c>
      <c r="D33" s="7">
        <v>0.2</v>
      </c>
      <c r="E33" s="2">
        <f t="shared" si="5"/>
        <v>285304.72114745557</v>
      </c>
      <c r="J33" s="2"/>
    </row>
    <row r="34" spans="1:10" ht="15" hidden="1" outlineLevel="1" x14ac:dyDescent="0.25">
      <c r="A34" s="1">
        <v>5</v>
      </c>
      <c r="B34" s="4">
        <f t="shared" ref="B34:B41" si="6">E33+C34</f>
        <v>291304.72114745557</v>
      </c>
      <c r="C34" s="6">
        <v>6000</v>
      </c>
      <c r="D34" s="7">
        <v>0.2</v>
      </c>
      <c r="E34" s="2">
        <f t="shared" si="5"/>
        <v>296159.79983324645</v>
      </c>
      <c r="J34" s="2"/>
    </row>
    <row r="35" spans="1:10" ht="15" hidden="1" outlineLevel="1" x14ac:dyDescent="0.25">
      <c r="A35" s="1">
        <v>6</v>
      </c>
      <c r="B35" s="4">
        <f t="shared" si="6"/>
        <v>302159.79983324645</v>
      </c>
      <c r="C35" s="6">
        <v>6000</v>
      </c>
      <c r="D35" s="7">
        <v>0.2</v>
      </c>
      <c r="E35" s="2">
        <f t="shared" si="5"/>
        <v>307195.79649713385</v>
      </c>
      <c r="J35" s="2"/>
    </row>
    <row r="36" spans="1:10" ht="15" hidden="1" outlineLevel="1" x14ac:dyDescent="0.25">
      <c r="A36" s="1">
        <v>7</v>
      </c>
      <c r="B36" s="4">
        <f t="shared" si="6"/>
        <v>313195.79649713385</v>
      </c>
      <c r="C36" s="6">
        <v>6000</v>
      </c>
      <c r="D36" s="7">
        <v>0.2</v>
      </c>
      <c r="E36" s="2">
        <f t="shared" si="5"/>
        <v>318415.72643875272</v>
      </c>
      <c r="J36" s="2"/>
    </row>
    <row r="37" spans="1:10" ht="15" hidden="1" outlineLevel="1" x14ac:dyDescent="0.25">
      <c r="A37" s="1">
        <v>8</v>
      </c>
      <c r="B37" s="4">
        <f t="shared" si="6"/>
        <v>324415.72643875272</v>
      </c>
      <c r="C37" s="6">
        <v>6000</v>
      </c>
      <c r="D37" s="7">
        <v>0.2</v>
      </c>
      <c r="E37" s="2">
        <f t="shared" si="5"/>
        <v>329822.65521273192</v>
      </c>
      <c r="J37" s="2"/>
    </row>
    <row r="38" spans="1:10" ht="15" hidden="1" outlineLevel="1" x14ac:dyDescent="0.25">
      <c r="A38" s="1">
        <v>9</v>
      </c>
      <c r="B38" s="4">
        <f t="shared" si="6"/>
        <v>335822.65521273192</v>
      </c>
      <c r="C38" s="6">
        <v>6000</v>
      </c>
      <c r="D38" s="7">
        <v>0.2</v>
      </c>
      <c r="E38" s="2">
        <f t="shared" si="5"/>
        <v>341419.69946627744</v>
      </c>
      <c r="J38" s="2"/>
    </row>
    <row r="39" spans="1:10" ht="15" hidden="1" outlineLevel="1" x14ac:dyDescent="0.25">
      <c r="A39" s="1">
        <v>10</v>
      </c>
      <c r="B39" s="4">
        <f t="shared" si="6"/>
        <v>347419.69946627744</v>
      </c>
      <c r="C39" s="6">
        <v>6000</v>
      </c>
      <c r="D39" s="7">
        <v>0.2</v>
      </c>
      <c r="E39" s="2">
        <f t="shared" si="5"/>
        <v>353210.02779071539</v>
      </c>
      <c r="J39" s="2"/>
    </row>
    <row r="40" spans="1:10" ht="15" hidden="1" outlineLevel="1" x14ac:dyDescent="0.25">
      <c r="A40" s="1">
        <v>11</v>
      </c>
      <c r="B40" s="4">
        <f t="shared" si="6"/>
        <v>359210.02779071539</v>
      </c>
      <c r="C40" s="6">
        <v>6000</v>
      </c>
      <c r="D40" s="7">
        <v>0.2</v>
      </c>
      <c r="E40" s="2">
        <f t="shared" si="5"/>
        <v>365196.86158722732</v>
      </c>
      <c r="J40" s="2"/>
    </row>
    <row r="41" spans="1:10" ht="15" hidden="1" outlineLevel="1" x14ac:dyDescent="0.25">
      <c r="A41" s="1">
        <v>12</v>
      </c>
      <c r="B41" s="4">
        <f t="shared" si="6"/>
        <v>371196.86158722732</v>
      </c>
      <c r="C41" s="6">
        <v>6000</v>
      </c>
      <c r="D41" s="7">
        <v>0.2</v>
      </c>
      <c r="E41" s="2">
        <f t="shared" si="5"/>
        <v>377383.47594701441</v>
      </c>
      <c r="F41" s="18"/>
      <c r="G41" s="18"/>
      <c r="H41" s="18"/>
      <c r="I41" s="18"/>
      <c r="J41" s="2"/>
    </row>
    <row r="42" spans="1:10" ht="15" collapsed="1" x14ac:dyDescent="0.25">
      <c r="A42" s="12">
        <v>4</v>
      </c>
      <c r="B42" s="13">
        <f>E29</f>
        <v>377383.47594701441</v>
      </c>
      <c r="C42" s="6">
        <v>6000</v>
      </c>
      <c r="D42" s="7">
        <v>0.2</v>
      </c>
      <c r="E42" s="14">
        <f>E54-J42</f>
        <v>540475.18323565228</v>
      </c>
      <c r="F42" s="19">
        <f>SUM(C43:C54)</f>
        <v>72000</v>
      </c>
      <c r="G42" s="19">
        <f>G29+F42</f>
        <v>338000</v>
      </c>
      <c r="H42" s="19">
        <f>E42-B42-F42</f>
        <v>91091.707288637874</v>
      </c>
      <c r="I42" s="19">
        <f>H42+I29</f>
        <v>202475.18323565228</v>
      </c>
      <c r="J42" s="14"/>
    </row>
    <row r="43" spans="1:10" ht="15" hidden="1" outlineLevel="1" x14ac:dyDescent="0.25">
      <c r="A43" s="1">
        <v>1</v>
      </c>
      <c r="B43" s="2">
        <f>B42+C43</f>
        <v>383383.47594701441</v>
      </c>
      <c r="C43" s="6">
        <v>6000</v>
      </c>
      <c r="D43" s="7">
        <v>0.2</v>
      </c>
      <c r="E43" s="2">
        <f>B43*(1+D43/12)</f>
        <v>389773.20054613129</v>
      </c>
      <c r="F43" s="17"/>
      <c r="G43" s="18"/>
      <c r="H43" s="17"/>
      <c r="I43" s="17"/>
      <c r="J43" s="2"/>
    </row>
    <row r="44" spans="1:10" ht="15" hidden="1" outlineLevel="1" x14ac:dyDescent="0.25">
      <c r="A44" s="1">
        <v>2</v>
      </c>
      <c r="B44" s="4">
        <f>E43+C44</f>
        <v>395773.20054613129</v>
      </c>
      <c r="C44" s="6">
        <v>6000</v>
      </c>
      <c r="D44" s="7">
        <v>0.2</v>
      </c>
      <c r="E44" s="2">
        <f>B44*(1+D44/12)</f>
        <v>402369.42055523343</v>
      </c>
      <c r="F44" s="17"/>
      <c r="G44" s="18"/>
      <c r="H44" s="17"/>
      <c r="I44" s="17"/>
      <c r="J44" s="2"/>
    </row>
    <row r="45" spans="1:10" ht="15" hidden="1" outlineLevel="1" x14ac:dyDescent="0.25">
      <c r="A45" s="1">
        <v>3</v>
      </c>
      <c r="B45" s="4">
        <f>E44+C45</f>
        <v>408369.42055523343</v>
      </c>
      <c r="C45" s="6">
        <v>6000</v>
      </c>
      <c r="D45" s="7">
        <v>0.2</v>
      </c>
      <c r="E45" s="2">
        <f t="shared" ref="E45:E54" si="7">B45*(1+D45/12)</f>
        <v>415175.57756448729</v>
      </c>
      <c r="J45" s="2"/>
    </row>
    <row r="46" spans="1:10" ht="15" hidden="1" outlineLevel="1" x14ac:dyDescent="0.25">
      <c r="A46" s="1">
        <v>4</v>
      </c>
      <c r="B46" s="4">
        <f>E45+C46</f>
        <v>421175.57756448729</v>
      </c>
      <c r="C46" s="6">
        <v>6000</v>
      </c>
      <c r="D46" s="7">
        <v>0.2</v>
      </c>
      <c r="E46" s="2">
        <f t="shared" si="7"/>
        <v>428195.17052389542</v>
      </c>
      <c r="J46" s="2"/>
    </row>
    <row r="47" spans="1:10" ht="15" hidden="1" outlineLevel="1" x14ac:dyDescent="0.25">
      <c r="A47" s="1">
        <v>5</v>
      </c>
      <c r="B47" s="4">
        <f t="shared" ref="B47:B54" si="8">E46+C47</f>
        <v>434195.17052389542</v>
      </c>
      <c r="C47" s="6">
        <v>6000</v>
      </c>
      <c r="D47" s="7">
        <v>0.2</v>
      </c>
      <c r="E47" s="2">
        <f t="shared" si="7"/>
        <v>441431.75669929362</v>
      </c>
      <c r="J47" s="2"/>
    </row>
    <row r="48" spans="1:10" ht="15" hidden="1" outlineLevel="1" x14ac:dyDescent="0.25">
      <c r="A48" s="1">
        <v>6</v>
      </c>
      <c r="B48" s="4">
        <f t="shared" si="8"/>
        <v>447431.75669929362</v>
      </c>
      <c r="C48" s="6">
        <v>6000</v>
      </c>
      <c r="D48" s="7">
        <v>0.2</v>
      </c>
      <c r="E48" s="2">
        <f t="shared" si="7"/>
        <v>454888.95264428185</v>
      </c>
      <c r="J48" s="2"/>
    </row>
    <row r="49" spans="1:10" ht="15" hidden="1" outlineLevel="1" x14ac:dyDescent="0.25">
      <c r="A49" s="1">
        <v>7</v>
      </c>
      <c r="B49" s="4">
        <f t="shared" si="8"/>
        <v>460888.95264428185</v>
      </c>
      <c r="C49" s="6">
        <v>6000</v>
      </c>
      <c r="D49" s="7">
        <v>0.2</v>
      </c>
      <c r="E49" s="2">
        <f t="shared" si="7"/>
        <v>468570.43518835318</v>
      </c>
      <c r="J49" s="2"/>
    </row>
    <row r="50" spans="1:10" ht="15" hidden="1" outlineLevel="1" x14ac:dyDescent="0.25">
      <c r="A50" s="1">
        <v>8</v>
      </c>
      <c r="B50" s="4">
        <f t="shared" si="8"/>
        <v>474570.43518835318</v>
      </c>
      <c r="C50" s="6">
        <v>6000</v>
      </c>
      <c r="D50" s="7">
        <v>0.2</v>
      </c>
      <c r="E50" s="2">
        <f t="shared" si="7"/>
        <v>482479.94244149234</v>
      </c>
      <c r="J50" s="2"/>
    </row>
    <row r="51" spans="1:10" ht="15" hidden="1" outlineLevel="1" x14ac:dyDescent="0.25">
      <c r="A51" s="1">
        <v>9</v>
      </c>
      <c r="B51" s="4">
        <f t="shared" si="8"/>
        <v>488479.94244149234</v>
      </c>
      <c r="C51" s="6">
        <v>6000</v>
      </c>
      <c r="D51" s="7">
        <v>0.2</v>
      </c>
      <c r="E51" s="2">
        <f t="shared" si="7"/>
        <v>496621.27481551719</v>
      </c>
      <c r="J51" s="2"/>
    </row>
    <row r="52" spans="1:10" ht="15" hidden="1" outlineLevel="1" x14ac:dyDescent="0.25">
      <c r="A52" s="1">
        <v>10</v>
      </c>
      <c r="B52" s="4">
        <f t="shared" si="8"/>
        <v>502621.27481551719</v>
      </c>
      <c r="C52" s="6">
        <v>6000</v>
      </c>
      <c r="D52" s="7">
        <v>0.2</v>
      </c>
      <c r="E52" s="2">
        <f t="shared" si="7"/>
        <v>510998.29606244242</v>
      </c>
      <c r="J52" s="2"/>
    </row>
    <row r="53" spans="1:10" ht="15" hidden="1" outlineLevel="1" x14ac:dyDescent="0.25">
      <c r="A53" s="1">
        <v>11</v>
      </c>
      <c r="B53" s="4">
        <f t="shared" si="8"/>
        <v>516998.29606244242</v>
      </c>
      <c r="C53" s="6">
        <v>6000</v>
      </c>
      <c r="D53" s="7">
        <v>0.2</v>
      </c>
      <c r="E53" s="2">
        <f t="shared" si="7"/>
        <v>525614.93433014979</v>
      </c>
      <c r="J53" s="2"/>
    </row>
    <row r="54" spans="1:10" ht="15" hidden="1" outlineLevel="1" x14ac:dyDescent="0.25">
      <c r="A54" s="1">
        <v>12</v>
      </c>
      <c r="B54" s="4">
        <f t="shared" si="8"/>
        <v>531614.93433014979</v>
      </c>
      <c r="C54" s="6">
        <v>6000</v>
      </c>
      <c r="D54" s="7">
        <v>0.2</v>
      </c>
      <c r="E54" s="2">
        <f t="shared" si="7"/>
        <v>540475.18323565228</v>
      </c>
      <c r="F54" s="18"/>
      <c r="G54" s="18"/>
      <c r="H54" s="18"/>
      <c r="I54" s="18"/>
      <c r="J54" s="2"/>
    </row>
    <row r="55" spans="1:10" ht="15" collapsed="1" x14ac:dyDescent="0.25">
      <c r="A55" s="9">
        <v>5</v>
      </c>
      <c r="B55" s="10">
        <f>E42</f>
        <v>540475.18323565228</v>
      </c>
      <c r="C55" s="6">
        <v>6000</v>
      </c>
      <c r="D55" s="7">
        <v>0.2</v>
      </c>
      <c r="E55" s="11">
        <f>E67-J55</f>
        <v>739347.75712539104</v>
      </c>
      <c r="F55" s="20">
        <f>SUM(C56:C67)</f>
        <v>72000</v>
      </c>
      <c r="G55" s="20">
        <f>G42+F55</f>
        <v>410000</v>
      </c>
      <c r="H55" s="20">
        <f>E55-B55-F55</f>
        <v>126872.57388973876</v>
      </c>
      <c r="I55" s="20">
        <f>H55+I42</f>
        <v>329347.75712539104</v>
      </c>
      <c r="J55" s="11"/>
    </row>
    <row r="56" spans="1:10" ht="15" hidden="1" outlineLevel="1" x14ac:dyDescent="0.25">
      <c r="A56" s="1">
        <v>1</v>
      </c>
      <c r="B56" s="2">
        <f>B55+C56</f>
        <v>546475.18323565228</v>
      </c>
      <c r="C56" s="6">
        <v>6000</v>
      </c>
      <c r="D56" s="7">
        <v>0.2</v>
      </c>
      <c r="E56" s="2">
        <f>B56*(1+D56/12)</f>
        <v>555583.10295624647</v>
      </c>
      <c r="F56" s="17"/>
      <c r="G56" s="18"/>
      <c r="H56" s="17"/>
      <c r="I56" s="17"/>
      <c r="J56" s="2"/>
    </row>
    <row r="57" spans="1:10" ht="15" hidden="1" outlineLevel="1" x14ac:dyDescent="0.25">
      <c r="A57" s="1">
        <v>2</v>
      </c>
      <c r="B57" s="4">
        <f>E56+C57</f>
        <v>561583.10295624647</v>
      </c>
      <c r="C57" s="6">
        <v>6000</v>
      </c>
      <c r="D57" s="7">
        <v>0.2</v>
      </c>
      <c r="E57" s="2">
        <f>B57*(1+D57/12)</f>
        <v>570942.82133885054</v>
      </c>
      <c r="F57" s="17"/>
      <c r="G57" s="18"/>
      <c r="H57" s="17"/>
      <c r="I57" s="17"/>
      <c r="J57" s="2"/>
    </row>
    <row r="58" spans="1:10" ht="15" hidden="1" outlineLevel="1" x14ac:dyDescent="0.25">
      <c r="A58" s="1">
        <v>3</v>
      </c>
      <c r="B58" s="4">
        <f>E57+C58</f>
        <v>576942.82133885054</v>
      </c>
      <c r="C58" s="6">
        <v>6000</v>
      </c>
      <c r="D58" s="7">
        <v>0.2</v>
      </c>
      <c r="E58" s="2">
        <f t="shared" ref="E58:E67" si="9">B58*(1+D58/12)</f>
        <v>586558.53502783133</v>
      </c>
      <c r="J58" s="2"/>
    </row>
    <row r="59" spans="1:10" ht="15" hidden="1" outlineLevel="1" x14ac:dyDescent="0.25">
      <c r="A59" s="1">
        <v>4</v>
      </c>
      <c r="B59" s="4">
        <f>E58+C59</f>
        <v>592558.53502783133</v>
      </c>
      <c r="C59" s="6">
        <v>6000</v>
      </c>
      <c r="D59" s="7">
        <v>0.2</v>
      </c>
      <c r="E59" s="2">
        <f t="shared" si="9"/>
        <v>602434.51061162853</v>
      </c>
      <c r="J59" s="2"/>
    </row>
    <row r="60" spans="1:10" ht="15" hidden="1" outlineLevel="1" x14ac:dyDescent="0.25">
      <c r="A60" s="1">
        <v>5</v>
      </c>
      <c r="B60" s="4">
        <f t="shared" ref="B60:B67" si="10">E59+C60</f>
        <v>608434.51061162853</v>
      </c>
      <c r="C60" s="6">
        <v>6000</v>
      </c>
      <c r="D60" s="7">
        <v>0.2</v>
      </c>
      <c r="E60" s="2">
        <f t="shared" si="9"/>
        <v>618575.08578848897</v>
      </c>
      <c r="J60" s="2"/>
    </row>
    <row r="61" spans="1:10" ht="15" hidden="1" outlineLevel="1" x14ac:dyDescent="0.25">
      <c r="A61" s="1">
        <v>6</v>
      </c>
      <c r="B61" s="4">
        <f t="shared" si="10"/>
        <v>624575.08578848897</v>
      </c>
      <c r="C61" s="6">
        <v>6000</v>
      </c>
      <c r="D61" s="7">
        <v>0.2</v>
      </c>
      <c r="E61" s="2">
        <f t="shared" si="9"/>
        <v>634984.67055163044</v>
      </c>
      <c r="J61" s="2"/>
    </row>
    <row r="62" spans="1:10" ht="15" hidden="1" outlineLevel="1" x14ac:dyDescent="0.25">
      <c r="A62" s="1">
        <v>7</v>
      </c>
      <c r="B62" s="4">
        <f t="shared" si="10"/>
        <v>640984.67055163044</v>
      </c>
      <c r="C62" s="6">
        <v>6000</v>
      </c>
      <c r="D62" s="7">
        <v>0.2</v>
      </c>
      <c r="E62" s="2">
        <f t="shared" si="9"/>
        <v>651667.74839415762</v>
      </c>
      <c r="J62" s="2"/>
    </row>
    <row r="63" spans="1:10" ht="15" hidden="1" outlineLevel="1" x14ac:dyDescent="0.25">
      <c r="A63" s="1">
        <v>8</v>
      </c>
      <c r="B63" s="4">
        <f t="shared" si="10"/>
        <v>657667.74839415762</v>
      </c>
      <c r="C63" s="6">
        <v>6000</v>
      </c>
      <c r="D63" s="7">
        <v>0.2</v>
      </c>
      <c r="E63" s="2">
        <f t="shared" si="9"/>
        <v>668628.87753406016</v>
      </c>
      <c r="J63" s="2"/>
    </row>
    <row r="64" spans="1:10" ht="15" hidden="1" outlineLevel="1" x14ac:dyDescent="0.25">
      <c r="A64" s="1">
        <v>9</v>
      </c>
      <c r="B64" s="4">
        <f t="shared" si="10"/>
        <v>674628.87753406016</v>
      </c>
      <c r="C64" s="6">
        <v>6000</v>
      </c>
      <c r="D64" s="7">
        <v>0.2</v>
      </c>
      <c r="E64" s="2">
        <f t="shared" si="9"/>
        <v>685872.6921596278</v>
      </c>
      <c r="J64" s="2"/>
    </row>
    <row r="65" spans="1:10" ht="15" hidden="1" outlineLevel="1" x14ac:dyDescent="0.25">
      <c r="A65" s="1">
        <v>10</v>
      </c>
      <c r="B65" s="4">
        <f t="shared" si="10"/>
        <v>691872.6921596278</v>
      </c>
      <c r="C65" s="6">
        <v>6000</v>
      </c>
      <c r="D65" s="7">
        <v>0.2</v>
      </c>
      <c r="E65" s="2">
        <f t="shared" si="9"/>
        <v>703403.90369562153</v>
      </c>
      <c r="J65" s="2"/>
    </row>
    <row r="66" spans="1:10" ht="15" hidden="1" outlineLevel="1" x14ac:dyDescent="0.25">
      <c r="A66" s="1">
        <v>11</v>
      </c>
      <c r="B66" s="4">
        <f t="shared" si="10"/>
        <v>709403.90369562153</v>
      </c>
      <c r="C66" s="6">
        <v>6000</v>
      </c>
      <c r="D66" s="7">
        <v>0.2</v>
      </c>
      <c r="E66" s="2">
        <f t="shared" si="9"/>
        <v>721227.30209054856</v>
      </c>
      <c r="J66" s="2"/>
    </row>
    <row r="67" spans="1:10" ht="15" hidden="1" outlineLevel="1" x14ac:dyDescent="0.25">
      <c r="A67" s="1">
        <v>12</v>
      </c>
      <c r="B67" s="4">
        <f t="shared" si="10"/>
        <v>727227.30209054856</v>
      </c>
      <c r="C67" s="6">
        <v>6000</v>
      </c>
      <c r="D67" s="7">
        <v>0.2</v>
      </c>
      <c r="E67" s="2">
        <f t="shared" si="9"/>
        <v>739347.75712539104</v>
      </c>
      <c r="F67" s="18"/>
      <c r="G67" s="18"/>
      <c r="H67" s="18"/>
      <c r="I67" s="18"/>
      <c r="J67" s="2"/>
    </row>
    <row r="68" spans="1:10" ht="15" collapsed="1" x14ac:dyDescent="0.25">
      <c r="A68" s="12">
        <v>6</v>
      </c>
      <c r="B68" s="13">
        <f>E55</f>
        <v>739347.75712539104</v>
      </c>
      <c r="C68" s="6">
        <v>6000</v>
      </c>
      <c r="D68" s="7">
        <v>0.2</v>
      </c>
      <c r="E68" s="14">
        <f>E80-J68</f>
        <v>981851.20075869514</v>
      </c>
      <c r="F68" s="19">
        <f>SUM(C69:C80)</f>
        <v>72000</v>
      </c>
      <c r="G68" s="19">
        <f>G55+F68</f>
        <v>482000</v>
      </c>
      <c r="H68" s="19">
        <f>E68-B68-F68</f>
        <v>170503.44363330409</v>
      </c>
      <c r="I68" s="19">
        <f>H68+I55</f>
        <v>499851.20075869514</v>
      </c>
      <c r="J68" s="14"/>
    </row>
    <row r="69" spans="1:10" ht="15" hidden="1" outlineLevel="1" x14ac:dyDescent="0.25">
      <c r="A69" s="1">
        <v>1</v>
      </c>
      <c r="B69" s="2">
        <f>B68+C69</f>
        <v>745347.75712539104</v>
      </c>
      <c r="C69" s="6">
        <v>6000</v>
      </c>
      <c r="D69" s="7">
        <v>0.2</v>
      </c>
      <c r="E69" s="2">
        <f>B69*(1+D69/12)</f>
        <v>757770.2197441475</v>
      </c>
      <c r="F69" s="17"/>
      <c r="G69" s="18"/>
      <c r="H69" s="17"/>
      <c r="I69" s="17"/>
      <c r="J69" s="2"/>
    </row>
    <row r="70" spans="1:10" ht="15" hidden="1" outlineLevel="1" x14ac:dyDescent="0.25">
      <c r="A70" s="1">
        <v>2</v>
      </c>
      <c r="B70" s="4">
        <f>E69+C70</f>
        <v>763770.2197441475</v>
      </c>
      <c r="C70" s="6">
        <v>6000</v>
      </c>
      <c r="D70" s="7">
        <v>0.2</v>
      </c>
      <c r="E70" s="2">
        <f>B70*(1+D70/12)</f>
        <v>776499.72340654989</v>
      </c>
      <c r="F70" s="17"/>
      <c r="G70" s="18"/>
      <c r="H70" s="17"/>
      <c r="I70" s="17"/>
      <c r="J70" s="2"/>
    </row>
    <row r="71" spans="1:10" ht="15" hidden="1" outlineLevel="1" x14ac:dyDescent="0.25">
      <c r="A71" s="1">
        <v>3</v>
      </c>
      <c r="B71" s="4">
        <f>E70+C71</f>
        <v>782499.72340654989</v>
      </c>
      <c r="C71" s="6">
        <v>6000</v>
      </c>
      <c r="D71" s="7">
        <v>0.2</v>
      </c>
      <c r="E71" s="2">
        <f t="shared" ref="E71:E80" si="11">B71*(1+D71/12)</f>
        <v>795541.38546332566</v>
      </c>
      <c r="J71" s="2"/>
    </row>
    <row r="72" spans="1:10" ht="15" hidden="1" outlineLevel="1" x14ac:dyDescent="0.25">
      <c r="A72" s="1">
        <v>4</v>
      </c>
      <c r="B72" s="4">
        <f>E71+C72</f>
        <v>801541.38546332566</v>
      </c>
      <c r="C72" s="6">
        <v>6000</v>
      </c>
      <c r="D72" s="7">
        <v>0.2</v>
      </c>
      <c r="E72" s="2">
        <f t="shared" si="11"/>
        <v>814900.40855438099</v>
      </c>
      <c r="J72" s="2"/>
    </row>
    <row r="73" spans="1:10" ht="15" hidden="1" outlineLevel="1" x14ac:dyDescent="0.25">
      <c r="A73" s="1">
        <v>5</v>
      </c>
      <c r="B73" s="4">
        <f t="shared" ref="B73:B80" si="12">E72+C73</f>
        <v>820900.40855438099</v>
      </c>
      <c r="C73" s="6">
        <v>6000</v>
      </c>
      <c r="D73" s="7">
        <v>0.2</v>
      </c>
      <c r="E73" s="2">
        <f t="shared" si="11"/>
        <v>834582.08203028725</v>
      </c>
      <c r="J73" s="2"/>
    </row>
    <row r="74" spans="1:10" ht="15" hidden="1" outlineLevel="1" x14ac:dyDescent="0.25">
      <c r="A74" s="1">
        <v>6</v>
      </c>
      <c r="B74" s="4">
        <f t="shared" si="12"/>
        <v>840582.08203028725</v>
      </c>
      <c r="C74" s="6">
        <v>6000</v>
      </c>
      <c r="D74" s="7">
        <v>0.2</v>
      </c>
      <c r="E74" s="2">
        <f t="shared" si="11"/>
        <v>854591.78339745861</v>
      </c>
      <c r="J74" s="2"/>
    </row>
    <row r="75" spans="1:10" ht="15" hidden="1" outlineLevel="1" x14ac:dyDescent="0.25">
      <c r="A75" s="1">
        <v>7</v>
      </c>
      <c r="B75" s="4">
        <f t="shared" si="12"/>
        <v>860591.78339745861</v>
      </c>
      <c r="C75" s="6">
        <v>6000</v>
      </c>
      <c r="D75" s="7">
        <v>0.2</v>
      </c>
      <c r="E75" s="2">
        <f t="shared" si="11"/>
        <v>874934.97978741617</v>
      </c>
      <c r="J75" s="2"/>
    </row>
    <row r="76" spans="1:10" ht="15" hidden="1" outlineLevel="1" x14ac:dyDescent="0.25">
      <c r="A76" s="1">
        <v>8</v>
      </c>
      <c r="B76" s="4">
        <f t="shared" si="12"/>
        <v>880934.97978741617</v>
      </c>
      <c r="C76" s="6">
        <v>6000</v>
      </c>
      <c r="D76" s="7">
        <v>0.2</v>
      </c>
      <c r="E76" s="2">
        <f t="shared" si="11"/>
        <v>895617.22945053969</v>
      </c>
      <c r="J76" s="2"/>
    </row>
    <row r="77" spans="1:10" ht="15" hidden="1" outlineLevel="1" x14ac:dyDescent="0.25">
      <c r="A77" s="1">
        <v>9</v>
      </c>
      <c r="B77" s="4">
        <f t="shared" si="12"/>
        <v>901617.22945053969</v>
      </c>
      <c r="C77" s="6">
        <v>6000</v>
      </c>
      <c r="D77" s="7">
        <v>0.2</v>
      </c>
      <c r="E77" s="2">
        <f t="shared" si="11"/>
        <v>916644.18327471532</v>
      </c>
      <c r="J77" s="2"/>
    </row>
    <row r="78" spans="1:10" ht="15" hidden="1" outlineLevel="1" x14ac:dyDescent="0.25">
      <c r="A78" s="1">
        <v>10</v>
      </c>
      <c r="B78" s="4">
        <f t="shared" si="12"/>
        <v>922644.18327471532</v>
      </c>
      <c r="C78" s="6">
        <v>6000</v>
      </c>
      <c r="D78" s="7">
        <v>0.2</v>
      </c>
      <c r="E78" s="2">
        <f t="shared" si="11"/>
        <v>938021.5863292939</v>
      </c>
      <c r="J78" s="2"/>
    </row>
    <row r="79" spans="1:10" ht="15" hidden="1" outlineLevel="1" x14ac:dyDescent="0.25">
      <c r="A79" s="1">
        <v>11</v>
      </c>
      <c r="B79" s="4">
        <f t="shared" si="12"/>
        <v>944021.5863292939</v>
      </c>
      <c r="C79" s="6">
        <v>6000</v>
      </c>
      <c r="D79" s="7">
        <v>0.2</v>
      </c>
      <c r="E79" s="2">
        <f t="shared" si="11"/>
        <v>959755.2794347821</v>
      </c>
      <c r="J79" s="2"/>
    </row>
    <row r="80" spans="1:10" ht="15" hidden="1" outlineLevel="1" x14ac:dyDescent="0.25">
      <c r="A80" s="1">
        <v>12</v>
      </c>
      <c r="B80" s="4">
        <f t="shared" si="12"/>
        <v>965755.2794347821</v>
      </c>
      <c r="C80" s="6">
        <v>6000</v>
      </c>
      <c r="D80" s="7">
        <v>0.2</v>
      </c>
      <c r="E80" s="2">
        <f t="shared" si="11"/>
        <v>981851.20075869514</v>
      </c>
      <c r="F80" s="18"/>
      <c r="G80" s="18"/>
      <c r="H80" s="18"/>
      <c r="I80" s="18"/>
      <c r="J80" s="2"/>
    </row>
    <row r="81" spans="1:10" ht="15" collapsed="1" x14ac:dyDescent="0.25">
      <c r="A81" s="9">
        <v>7</v>
      </c>
      <c r="B81" s="10">
        <f>E68</f>
        <v>981851.20075869514</v>
      </c>
      <c r="C81" s="6">
        <v>6000</v>
      </c>
      <c r="D81" s="7">
        <v>0.2</v>
      </c>
      <c r="E81" s="11">
        <f>E93-J81</f>
        <v>1277557.7379839651</v>
      </c>
      <c r="F81" s="20">
        <f>SUM(C82:C93)</f>
        <v>72000</v>
      </c>
      <c r="G81" s="20">
        <f>G68+F81</f>
        <v>554000</v>
      </c>
      <c r="H81" s="20">
        <f>E81-B81-F81</f>
        <v>223706.53722526995</v>
      </c>
      <c r="I81" s="20">
        <f>H81+I68</f>
        <v>723557.73798396508</v>
      </c>
      <c r="J81" s="11"/>
    </row>
    <row r="82" spans="1:10" ht="15" hidden="1" outlineLevel="1" x14ac:dyDescent="0.25">
      <c r="A82" s="1">
        <v>1</v>
      </c>
      <c r="B82" s="2">
        <f>B81+C82</f>
        <v>987851.20075869514</v>
      </c>
      <c r="C82" s="6">
        <v>6000</v>
      </c>
      <c r="D82" s="7">
        <v>0.2</v>
      </c>
      <c r="E82" s="2">
        <f>B82*(1+D82/12)</f>
        <v>1004315.3874380067</v>
      </c>
      <c r="F82" s="17"/>
      <c r="G82" s="18"/>
      <c r="H82" s="17"/>
      <c r="I82" s="17"/>
      <c r="J82" s="2"/>
    </row>
    <row r="83" spans="1:10" ht="15" hidden="1" outlineLevel="1" x14ac:dyDescent="0.25">
      <c r="A83" s="1">
        <v>2</v>
      </c>
      <c r="B83" s="4">
        <f>E82+C83</f>
        <v>1010315.3874380067</v>
      </c>
      <c r="C83" s="6">
        <v>6000</v>
      </c>
      <c r="D83" s="7">
        <v>0.2</v>
      </c>
      <c r="E83" s="2">
        <f>B83*(1+D83/12)</f>
        <v>1027153.9772286401</v>
      </c>
      <c r="F83" s="17"/>
      <c r="G83" s="18"/>
      <c r="H83" s="17"/>
      <c r="I83" s="17"/>
      <c r="J83" s="2"/>
    </row>
    <row r="84" spans="1:10" ht="15" hidden="1" outlineLevel="1" x14ac:dyDescent="0.25">
      <c r="A84" s="1">
        <v>3</v>
      </c>
      <c r="B84" s="4">
        <f>E83+C84</f>
        <v>1033153.9772286401</v>
      </c>
      <c r="C84" s="6">
        <v>6000</v>
      </c>
      <c r="D84" s="7">
        <v>0.2</v>
      </c>
      <c r="E84" s="2">
        <f t="shared" ref="E84:E93" si="13">B84*(1+D84/12)</f>
        <v>1050373.2101824507</v>
      </c>
      <c r="J84" s="2"/>
    </row>
    <row r="85" spans="1:10" ht="15" hidden="1" outlineLevel="1" x14ac:dyDescent="0.25">
      <c r="A85" s="1">
        <v>4</v>
      </c>
      <c r="B85" s="4">
        <f>E84+C85</f>
        <v>1056373.2101824507</v>
      </c>
      <c r="C85" s="6">
        <v>6000</v>
      </c>
      <c r="D85" s="7">
        <v>0.2</v>
      </c>
      <c r="E85" s="2">
        <f t="shared" si="13"/>
        <v>1073979.4303521581</v>
      </c>
      <c r="J85" s="2"/>
    </row>
    <row r="86" spans="1:10" ht="15" hidden="1" outlineLevel="1" x14ac:dyDescent="0.25">
      <c r="A86" s="1">
        <v>5</v>
      </c>
      <c r="B86" s="4">
        <f t="shared" ref="B86:B93" si="14">E85+C86</f>
        <v>1079979.4303521581</v>
      </c>
      <c r="C86" s="6">
        <v>6000</v>
      </c>
      <c r="D86" s="7">
        <v>0.2</v>
      </c>
      <c r="E86" s="2">
        <f t="shared" si="13"/>
        <v>1097979.0875246942</v>
      </c>
      <c r="J86" s="2"/>
    </row>
    <row r="87" spans="1:10" ht="15" hidden="1" outlineLevel="1" x14ac:dyDescent="0.25">
      <c r="A87" s="1">
        <v>6</v>
      </c>
      <c r="B87" s="4">
        <f t="shared" si="14"/>
        <v>1103979.0875246942</v>
      </c>
      <c r="C87" s="6">
        <v>6000</v>
      </c>
      <c r="D87" s="7">
        <v>0.2</v>
      </c>
      <c r="E87" s="2">
        <f t="shared" si="13"/>
        <v>1122378.738983439</v>
      </c>
      <c r="J87" s="2"/>
    </row>
    <row r="88" spans="1:10" ht="15" hidden="1" outlineLevel="1" x14ac:dyDescent="0.25">
      <c r="A88" s="1">
        <v>7</v>
      </c>
      <c r="B88" s="4">
        <f t="shared" si="14"/>
        <v>1128378.738983439</v>
      </c>
      <c r="C88" s="6">
        <v>6000</v>
      </c>
      <c r="D88" s="7">
        <v>0.2</v>
      </c>
      <c r="E88" s="2">
        <f t="shared" si="13"/>
        <v>1147185.0512998297</v>
      </c>
      <c r="J88" s="2"/>
    </row>
    <row r="89" spans="1:10" ht="15" hidden="1" outlineLevel="1" x14ac:dyDescent="0.25">
      <c r="A89" s="1">
        <v>8</v>
      </c>
      <c r="B89" s="4">
        <f t="shared" si="14"/>
        <v>1153185.0512998297</v>
      </c>
      <c r="C89" s="6">
        <v>6000</v>
      </c>
      <c r="D89" s="7">
        <v>0.2</v>
      </c>
      <c r="E89" s="2">
        <f t="shared" si="13"/>
        <v>1172404.8021548269</v>
      </c>
      <c r="J89" s="2"/>
    </row>
    <row r="90" spans="1:10" ht="15" hidden="1" outlineLevel="1" x14ac:dyDescent="0.25">
      <c r="A90" s="1">
        <v>9</v>
      </c>
      <c r="B90" s="4">
        <f t="shared" si="14"/>
        <v>1178404.8021548269</v>
      </c>
      <c r="C90" s="6">
        <v>6000</v>
      </c>
      <c r="D90" s="7">
        <v>0.2</v>
      </c>
      <c r="E90" s="2">
        <f t="shared" si="13"/>
        <v>1198044.8821907407</v>
      </c>
      <c r="J90" s="2"/>
    </row>
    <row r="91" spans="1:10" ht="15" hidden="1" outlineLevel="1" x14ac:dyDescent="0.25">
      <c r="A91" s="1">
        <v>10</v>
      </c>
      <c r="B91" s="4">
        <f t="shared" si="14"/>
        <v>1204044.8821907407</v>
      </c>
      <c r="C91" s="6">
        <v>6000</v>
      </c>
      <c r="D91" s="7">
        <v>0.2</v>
      </c>
      <c r="E91" s="2">
        <f t="shared" si="13"/>
        <v>1224112.2968939196</v>
      </c>
      <c r="J91" s="2"/>
    </row>
    <row r="92" spans="1:10" ht="15" hidden="1" outlineLevel="1" x14ac:dyDescent="0.25">
      <c r="A92" s="1">
        <v>11</v>
      </c>
      <c r="B92" s="4">
        <f t="shared" si="14"/>
        <v>1230112.2968939196</v>
      </c>
      <c r="C92" s="6">
        <v>6000</v>
      </c>
      <c r="D92" s="7">
        <v>0.2</v>
      </c>
      <c r="E92" s="2">
        <f t="shared" si="13"/>
        <v>1250614.1685088181</v>
      </c>
      <c r="J92" s="2"/>
    </row>
    <row r="93" spans="1:10" ht="15" hidden="1" outlineLevel="1" x14ac:dyDescent="0.25">
      <c r="A93" s="1">
        <v>12</v>
      </c>
      <c r="B93" s="4">
        <f t="shared" si="14"/>
        <v>1256614.1685088181</v>
      </c>
      <c r="C93" s="6">
        <v>6000</v>
      </c>
      <c r="D93" s="7">
        <v>0.2</v>
      </c>
      <c r="E93" s="2">
        <f t="shared" si="13"/>
        <v>1277557.7379839651</v>
      </c>
      <c r="F93" s="18"/>
      <c r="G93" s="18"/>
      <c r="H93" s="18"/>
      <c r="I93" s="18"/>
      <c r="J93" s="2"/>
    </row>
    <row r="94" spans="1:10" ht="15" collapsed="1" x14ac:dyDescent="0.25">
      <c r="A94" s="12">
        <v>8</v>
      </c>
      <c r="B94" s="13">
        <f>E81</f>
        <v>1277557.7379839651</v>
      </c>
      <c r="C94" s="6">
        <v>6000</v>
      </c>
      <c r="D94" s="7">
        <v>0.2</v>
      </c>
      <c r="E94" s="14">
        <f>E106-J94</f>
        <v>1638139.6532246557</v>
      </c>
      <c r="F94" s="19">
        <f>SUM(C95:C106)</f>
        <v>72000</v>
      </c>
      <c r="G94" s="19">
        <f>G81+F94</f>
        <v>626000</v>
      </c>
      <c r="H94" s="19">
        <f>E94-B94-F94</f>
        <v>288581.91524069058</v>
      </c>
      <c r="I94" s="19">
        <f>H94+I81</f>
        <v>1012139.6532246557</v>
      </c>
      <c r="J94" s="14"/>
    </row>
    <row r="95" spans="1:10" ht="15" hidden="1" outlineLevel="1" x14ac:dyDescent="0.25">
      <c r="A95" s="1">
        <v>1</v>
      </c>
      <c r="B95" s="2">
        <f>B94+C95</f>
        <v>1283557.7379839651</v>
      </c>
      <c r="C95" s="6">
        <v>6000</v>
      </c>
      <c r="D95" s="7">
        <v>0.2</v>
      </c>
      <c r="E95" s="2">
        <f>B95*(1+D95/12)</f>
        <v>1304950.3669503643</v>
      </c>
      <c r="F95" s="17"/>
      <c r="G95" s="18"/>
      <c r="H95" s="17"/>
      <c r="I95" s="17"/>
      <c r="J95" s="2"/>
    </row>
    <row r="96" spans="1:10" ht="15" hidden="1" outlineLevel="1" x14ac:dyDescent="0.25">
      <c r="A96" s="1">
        <v>2</v>
      </c>
      <c r="B96" s="4">
        <f>E95+C96</f>
        <v>1310950.3669503643</v>
      </c>
      <c r="C96" s="6">
        <v>6000</v>
      </c>
      <c r="D96" s="7">
        <v>0.2</v>
      </c>
      <c r="E96" s="2">
        <f>B96*(1+D96/12)</f>
        <v>1332799.5397328704</v>
      </c>
      <c r="F96" s="17"/>
      <c r="G96" s="18"/>
      <c r="H96" s="17"/>
      <c r="I96" s="17"/>
      <c r="J96" s="2"/>
    </row>
    <row r="97" spans="1:10" ht="15" hidden="1" outlineLevel="1" x14ac:dyDescent="0.25">
      <c r="A97" s="1">
        <v>3</v>
      </c>
      <c r="B97" s="4">
        <f>E96+C97</f>
        <v>1338799.5397328704</v>
      </c>
      <c r="C97" s="6">
        <v>6000</v>
      </c>
      <c r="D97" s="7">
        <v>0.2</v>
      </c>
      <c r="E97" s="2">
        <f t="shared" ref="E97:E106" si="15">B97*(1+D97/12)</f>
        <v>1361112.865395085</v>
      </c>
      <c r="J97" s="2"/>
    </row>
    <row r="98" spans="1:10" ht="15" hidden="1" outlineLevel="1" x14ac:dyDescent="0.25">
      <c r="A98" s="1">
        <v>4</v>
      </c>
      <c r="B98" s="4">
        <f>E97+C98</f>
        <v>1367112.865395085</v>
      </c>
      <c r="C98" s="6">
        <v>6000</v>
      </c>
      <c r="D98" s="7">
        <v>0.2</v>
      </c>
      <c r="E98" s="2">
        <f t="shared" si="15"/>
        <v>1389898.0798183363</v>
      </c>
      <c r="J98" s="2"/>
    </row>
    <row r="99" spans="1:10" ht="15" hidden="1" outlineLevel="1" x14ac:dyDescent="0.25">
      <c r="A99" s="1">
        <v>5</v>
      </c>
      <c r="B99" s="4">
        <f t="shared" ref="B99:B106" si="16">E98+C99</f>
        <v>1395898.0798183363</v>
      </c>
      <c r="C99" s="6">
        <v>6000</v>
      </c>
      <c r="D99" s="7">
        <v>0.2</v>
      </c>
      <c r="E99" s="2">
        <f t="shared" si="15"/>
        <v>1419163.0478153084</v>
      </c>
      <c r="J99" s="2"/>
    </row>
    <row r="100" spans="1:10" ht="15" hidden="1" outlineLevel="1" x14ac:dyDescent="0.25">
      <c r="A100" s="1">
        <v>6</v>
      </c>
      <c r="B100" s="4">
        <f t="shared" si="16"/>
        <v>1425163.0478153084</v>
      </c>
      <c r="C100" s="6">
        <v>6000</v>
      </c>
      <c r="D100" s="7">
        <v>0.2</v>
      </c>
      <c r="E100" s="2">
        <f t="shared" si="15"/>
        <v>1448915.7652788968</v>
      </c>
      <c r="J100" s="2"/>
    </row>
    <row r="101" spans="1:10" ht="15" hidden="1" outlineLevel="1" x14ac:dyDescent="0.25">
      <c r="A101" s="1">
        <v>7</v>
      </c>
      <c r="B101" s="4">
        <f t="shared" si="16"/>
        <v>1454915.7652788968</v>
      </c>
      <c r="C101" s="6">
        <v>6000</v>
      </c>
      <c r="D101" s="7">
        <v>0.2</v>
      </c>
      <c r="E101" s="2">
        <f t="shared" si="15"/>
        <v>1479164.3613668783</v>
      </c>
      <c r="J101" s="2"/>
    </row>
    <row r="102" spans="1:10" ht="15" hidden="1" outlineLevel="1" x14ac:dyDescent="0.25">
      <c r="A102" s="1">
        <v>8</v>
      </c>
      <c r="B102" s="4">
        <f t="shared" si="16"/>
        <v>1485164.3613668783</v>
      </c>
      <c r="C102" s="6">
        <v>6000</v>
      </c>
      <c r="D102" s="7">
        <v>0.2</v>
      </c>
      <c r="E102" s="2">
        <f t="shared" si="15"/>
        <v>1509917.1007229928</v>
      </c>
      <c r="J102" s="2"/>
    </row>
    <row r="103" spans="1:10" ht="15" hidden="1" outlineLevel="1" x14ac:dyDescent="0.25">
      <c r="A103" s="1">
        <v>9</v>
      </c>
      <c r="B103" s="4">
        <f t="shared" si="16"/>
        <v>1515917.1007229928</v>
      </c>
      <c r="C103" s="6">
        <v>6000</v>
      </c>
      <c r="D103" s="7">
        <v>0.2</v>
      </c>
      <c r="E103" s="2">
        <f t="shared" si="15"/>
        <v>1541182.3857350426</v>
      </c>
      <c r="J103" s="2"/>
    </row>
    <row r="104" spans="1:10" ht="15" hidden="1" outlineLevel="1" x14ac:dyDescent="0.25">
      <c r="A104" s="1">
        <v>10</v>
      </c>
      <c r="B104" s="4">
        <f t="shared" si="16"/>
        <v>1547182.3857350426</v>
      </c>
      <c r="C104" s="6">
        <v>6000</v>
      </c>
      <c r="D104" s="7">
        <v>0.2</v>
      </c>
      <c r="E104" s="2">
        <f t="shared" si="15"/>
        <v>1572968.7588306265</v>
      </c>
      <c r="J104" s="2"/>
    </row>
    <row r="105" spans="1:10" ht="15" hidden="1" outlineLevel="1" x14ac:dyDescent="0.25">
      <c r="A105" s="1">
        <v>11</v>
      </c>
      <c r="B105" s="4">
        <f t="shared" si="16"/>
        <v>1578968.7588306265</v>
      </c>
      <c r="C105" s="6">
        <v>6000</v>
      </c>
      <c r="D105" s="7">
        <v>0.2</v>
      </c>
      <c r="E105" s="2">
        <f t="shared" si="15"/>
        <v>1605284.9048111369</v>
      </c>
      <c r="J105" s="2"/>
    </row>
    <row r="106" spans="1:10" ht="15" hidden="1" outlineLevel="1" x14ac:dyDescent="0.25">
      <c r="A106" s="1">
        <v>12</v>
      </c>
      <c r="B106" s="4">
        <f t="shared" si="16"/>
        <v>1611284.9048111369</v>
      </c>
      <c r="C106" s="6">
        <v>6000</v>
      </c>
      <c r="D106" s="7">
        <v>0.2</v>
      </c>
      <c r="E106" s="2">
        <f t="shared" si="15"/>
        <v>1638139.6532246557</v>
      </c>
      <c r="F106" s="18"/>
      <c r="G106" s="18"/>
      <c r="H106" s="18"/>
      <c r="I106" s="18"/>
      <c r="J106" s="2"/>
    </row>
    <row r="107" spans="1:10" ht="15" collapsed="1" x14ac:dyDescent="0.25">
      <c r="A107" s="9">
        <v>9</v>
      </c>
      <c r="B107" s="10">
        <f>E94</f>
        <v>1638139.6532246557</v>
      </c>
      <c r="C107" s="6">
        <v>6000</v>
      </c>
      <c r="D107" s="7">
        <v>0.2</v>
      </c>
      <c r="E107" s="11">
        <f>E119-J107</f>
        <v>2077830.0260472079</v>
      </c>
      <c r="F107" s="20">
        <f>SUM(C108:C119)</f>
        <v>72000</v>
      </c>
      <c r="G107" s="20">
        <f>G94+F107</f>
        <v>698000</v>
      </c>
      <c r="H107" s="20">
        <f>E107-B107-F107</f>
        <v>367690.37282255222</v>
      </c>
      <c r="I107" s="20">
        <f>H107+I94</f>
        <v>1379830.0260472079</v>
      </c>
      <c r="J107" s="11"/>
    </row>
    <row r="108" spans="1:10" ht="15" hidden="1" outlineLevel="1" x14ac:dyDescent="0.25">
      <c r="A108" s="1">
        <v>1</v>
      </c>
      <c r="B108" s="2">
        <f>B107+C108</f>
        <v>1644139.6532246557</v>
      </c>
      <c r="C108" s="6">
        <v>6000</v>
      </c>
      <c r="D108" s="7">
        <v>0.2</v>
      </c>
      <c r="E108" s="2">
        <f>B108*(1+D108/12)</f>
        <v>1671541.9807783999</v>
      </c>
      <c r="F108" s="17"/>
      <c r="G108" s="18"/>
      <c r="H108" s="17"/>
      <c r="I108" s="17"/>
      <c r="J108" s="2"/>
    </row>
    <row r="109" spans="1:10" ht="15" hidden="1" outlineLevel="1" x14ac:dyDescent="0.25">
      <c r="A109" s="1">
        <v>2</v>
      </c>
      <c r="B109" s="4">
        <f>E108+C109</f>
        <v>1677541.9807783999</v>
      </c>
      <c r="C109" s="6">
        <v>6000</v>
      </c>
      <c r="D109" s="7">
        <v>0.2</v>
      </c>
      <c r="E109" s="2">
        <f>B109*(1+D109/12)</f>
        <v>1705501.013791373</v>
      </c>
      <c r="F109" s="17"/>
      <c r="G109" s="18"/>
      <c r="H109" s="17"/>
      <c r="I109" s="17"/>
      <c r="J109" s="2"/>
    </row>
    <row r="110" spans="1:10" ht="15" hidden="1" outlineLevel="1" x14ac:dyDescent="0.25">
      <c r="A110" s="1">
        <v>3</v>
      </c>
      <c r="B110" s="4">
        <f>E109+C110</f>
        <v>1711501.013791373</v>
      </c>
      <c r="C110" s="6">
        <v>6000</v>
      </c>
      <c r="D110" s="7">
        <v>0.2</v>
      </c>
      <c r="E110" s="2">
        <f t="shared" ref="E110:E119" si="17">B110*(1+D110/12)</f>
        <v>1740026.0306878958</v>
      </c>
      <c r="J110" s="2"/>
    </row>
    <row r="111" spans="1:10" ht="15" hidden="1" outlineLevel="1" x14ac:dyDescent="0.25">
      <c r="A111" s="1">
        <v>4</v>
      </c>
      <c r="B111" s="4">
        <f>E110+C111</f>
        <v>1746026.0306878958</v>
      </c>
      <c r="C111" s="6">
        <v>6000</v>
      </c>
      <c r="D111" s="7">
        <v>0.2</v>
      </c>
      <c r="E111" s="2">
        <f t="shared" si="17"/>
        <v>1775126.4645326941</v>
      </c>
      <c r="J111" s="2"/>
    </row>
    <row r="112" spans="1:10" ht="15" hidden="1" outlineLevel="1" x14ac:dyDescent="0.25">
      <c r="A112" s="1">
        <v>5</v>
      </c>
      <c r="B112" s="4">
        <f t="shared" ref="B112:B119" si="18">E111+C112</f>
        <v>1781126.4645326941</v>
      </c>
      <c r="C112" s="6">
        <v>6000</v>
      </c>
      <c r="D112" s="7">
        <v>0.2</v>
      </c>
      <c r="E112" s="2">
        <f t="shared" si="17"/>
        <v>1810811.9056082389</v>
      </c>
      <c r="J112" s="2"/>
    </row>
    <row r="113" spans="1:10" ht="15" hidden="1" outlineLevel="1" x14ac:dyDescent="0.25">
      <c r="A113" s="1">
        <v>6</v>
      </c>
      <c r="B113" s="4">
        <f t="shared" si="18"/>
        <v>1816811.9056082389</v>
      </c>
      <c r="C113" s="6">
        <v>6000</v>
      </c>
      <c r="D113" s="7">
        <v>0.2</v>
      </c>
      <c r="E113" s="2">
        <f t="shared" si="17"/>
        <v>1847092.1040350427</v>
      </c>
      <c r="J113" s="2"/>
    </row>
    <row r="114" spans="1:10" ht="15" hidden="1" outlineLevel="1" x14ac:dyDescent="0.25">
      <c r="A114" s="1">
        <v>7</v>
      </c>
      <c r="B114" s="4">
        <f t="shared" si="18"/>
        <v>1853092.1040350427</v>
      </c>
      <c r="C114" s="6">
        <v>6000</v>
      </c>
      <c r="D114" s="7">
        <v>0.2</v>
      </c>
      <c r="E114" s="2">
        <f t="shared" si="17"/>
        <v>1883976.9724356267</v>
      </c>
      <c r="J114" s="2"/>
    </row>
    <row r="115" spans="1:10" ht="15" hidden="1" outlineLevel="1" x14ac:dyDescent="0.25">
      <c r="A115" s="1">
        <v>8</v>
      </c>
      <c r="B115" s="4">
        <f t="shared" si="18"/>
        <v>1889976.9724356267</v>
      </c>
      <c r="C115" s="6">
        <v>6000</v>
      </c>
      <c r="D115" s="7">
        <v>0.2</v>
      </c>
      <c r="E115" s="2">
        <f t="shared" si="17"/>
        <v>1921476.5886428871</v>
      </c>
      <c r="J115" s="2"/>
    </row>
    <row r="116" spans="1:10" ht="15" hidden="1" outlineLevel="1" x14ac:dyDescent="0.25">
      <c r="A116" s="1">
        <v>9</v>
      </c>
      <c r="B116" s="4">
        <f t="shared" si="18"/>
        <v>1927476.5886428871</v>
      </c>
      <c r="C116" s="6">
        <v>6000</v>
      </c>
      <c r="D116" s="7">
        <v>0.2</v>
      </c>
      <c r="E116" s="2">
        <f t="shared" si="17"/>
        <v>1959601.1984536017</v>
      </c>
      <c r="J116" s="2"/>
    </row>
    <row r="117" spans="1:10" ht="15" hidden="1" outlineLevel="1" x14ac:dyDescent="0.25">
      <c r="A117" s="1">
        <v>10</v>
      </c>
      <c r="B117" s="4">
        <f t="shared" si="18"/>
        <v>1965601.1984536017</v>
      </c>
      <c r="C117" s="6">
        <v>6000</v>
      </c>
      <c r="D117" s="7">
        <v>0.2</v>
      </c>
      <c r="E117" s="2">
        <f t="shared" si="17"/>
        <v>1998361.2184278283</v>
      </c>
      <c r="J117" s="2"/>
    </row>
    <row r="118" spans="1:10" ht="15" hidden="1" outlineLevel="1" x14ac:dyDescent="0.25">
      <c r="A118" s="1">
        <v>11</v>
      </c>
      <c r="B118" s="4">
        <f t="shared" si="18"/>
        <v>2004361.2184278283</v>
      </c>
      <c r="C118" s="6">
        <v>6000</v>
      </c>
      <c r="D118" s="7">
        <v>0.2</v>
      </c>
      <c r="E118" s="2">
        <f t="shared" si="17"/>
        <v>2037767.2387349587</v>
      </c>
      <c r="J118" s="2"/>
    </row>
    <row r="119" spans="1:10" ht="15" hidden="1" outlineLevel="1" x14ac:dyDescent="0.25">
      <c r="A119" s="1">
        <v>12</v>
      </c>
      <c r="B119" s="4">
        <f t="shared" si="18"/>
        <v>2043767.2387349587</v>
      </c>
      <c r="C119" s="6">
        <v>6000</v>
      </c>
      <c r="D119" s="7">
        <v>0.2</v>
      </c>
      <c r="E119" s="2">
        <f t="shared" si="17"/>
        <v>2077830.0260472079</v>
      </c>
      <c r="F119" s="18"/>
      <c r="G119" s="18"/>
      <c r="H119" s="18"/>
      <c r="I119" s="18"/>
      <c r="J119" s="2"/>
    </row>
    <row r="120" spans="1:10" ht="15" collapsed="1" x14ac:dyDescent="0.25">
      <c r="A120" s="12">
        <v>10</v>
      </c>
      <c r="B120" s="13">
        <f>E107</f>
        <v>2077830.0260472079</v>
      </c>
      <c r="C120" s="6">
        <v>6000</v>
      </c>
      <c r="D120" s="7">
        <v>0.2</v>
      </c>
      <c r="E120" s="14">
        <f>E132-J120</f>
        <v>2613984.5467856857</v>
      </c>
      <c r="F120" s="19">
        <f>SUM(C121:C132)</f>
        <v>72000</v>
      </c>
      <c r="G120" s="19">
        <f>G107+F120</f>
        <v>770000</v>
      </c>
      <c r="H120" s="19">
        <f>E120-B120-F120</f>
        <v>464154.52073847782</v>
      </c>
      <c r="I120" s="19">
        <f>H120+I107</f>
        <v>1843984.5467856857</v>
      </c>
      <c r="J120" s="14"/>
    </row>
    <row r="121" spans="1:10" ht="15" hidden="1" outlineLevel="1" x14ac:dyDescent="0.25">
      <c r="A121" s="1">
        <v>1</v>
      </c>
      <c r="B121" s="2">
        <f>B120+C121</f>
        <v>2083830.0260472079</v>
      </c>
      <c r="C121" s="6">
        <v>6000</v>
      </c>
      <c r="D121" s="7">
        <v>0.2</v>
      </c>
      <c r="E121" s="2">
        <f>B121*(1+D121/12)</f>
        <v>2118560.5264813281</v>
      </c>
      <c r="F121" s="17"/>
      <c r="G121" s="18"/>
      <c r="H121" s="17"/>
      <c r="I121" s="17"/>
      <c r="J121" s="2"/>
    </row>
    <row r="122" spans="1:10" ht="15" hidden="1" outlineLevel="1" x14ac:dyDescent="0.25">
      <c r="A122" s="1">
        <v>2</v>
      </c>
      <c r="B122" s="4">
        <f>E121+C122</f>
        <v>2124560.5264813281</v>
      </c>
      <c r="C122" s="6">
        <v>6000</v>
      </c>
      <c r="D122" s="7">
        <v>0.2</v>
      </c>
      <c r="E122" s="2">
        <f>B122*(1+D122/12)</f>
        <v>2159969.86858935</v>
      </c>
      <c r="F122" s="17"/>
      <c r="G122" s="18"/>
      <c r="H122" s="17"/>
      <c r="I122" s="17"/>
      <c r="J122" s="2"/>
    </row>
    <row r="123" spans="1:10" ht="15" hidden="1" outlineLevel="1" x14ac:dyDescent="0.25">
      <c r="A123" s="1">
        <v>3</v>
      </c>
      <c r="B123" s="4">
        <f>E122+C123</f>
        <v>2165969.86858935</v>
      </c>
      <c r="C123" s="6">
        <v>6000</v>
      </c>
      <c r="D123" s="7">
        <v>0.2</v>
      </c>
      <c r="E123" s="2">
        <f t="shared" ref="E123:E132" si="19">B123*(1+D123/12)</f>
        <v>2202069.3663991722</v>
      </c>
      <c r="J123" s="2"/>
    </row>
    <row r="124" spans="1:10" ht="15" hidden="1" outlineLevel="1" x14ac:dyDescent="0.25">
      <c r="A124" s="1">
        <v>4</v>
      </c>
      <c r="B124" s="4">
        <f>E123+C124</f>
        <v>2208069.3663991722</v>
      </c>
      <c r="C124" s="6">
        <v>6000</v>
      </c>
      <c r="D124" s="7">
        <v>0.2</v>
      </c>
      <c r="E124" s="2">
        <f t="shared" si="19"/>
        <v>2244870.5225058249</v>
      </c>
      <c r="J124" s="2"/>
    </row>
    <row r="125" spans="1:10" ht="15" hidden="1" outlineLevel="1" x14ac:dyDescent="0.25">
      <c r="A125" s="1">
        <v>5</v>
      </c>
      <c r="B125" s="4">
        <f t="shared" ref="B125:B132" si="20">E124+C125</f>
        <v>2250870.5225058249</v>
      </c>
      <c r="C125" s="6">
        <v>6000</v>
      </c>
      <c r="D125" s="7">
        <v>0.2</v>
      </c>
      <c r="E125" s="2">
        <f t="shared" si="19"/>
        <v>2288385.0312142554</v>
      </c>
      <c r="J125" s="2"/>
    </row>
    <row r="126" spans="1:10" ht="15" hidden="1" outlineLevel="1" x14ac:dyDescent="0.25">
      <c r="A126" s="1">
        <v>6</v>
      </c>
      <c r="B126" s="4">
        <f t="shared" si="20"/>
        <v>2294385.0312142554</v>
      </c>
      <c r="C126" s="6">
        <v>6000</v>
      </c>
      <c r="D126" s="7">
        <v>0.2</v>
      </c>
      <c r="E126" s="2">
        <f t="shared" si="19"/>
        <v>2332624.7817344926</v>
      </c>
      <c r="J126" s="2"/>
    </row>
    <row r="127" spans="1:10" ht="15" hidden="1" outlineLevel="1" x14ac:dyDescent="0.25">
      <c r="A127" s="1">
        <v>7</v>
      </c>
      <c r="B127" s="4">
        <f t="shared" si="20"/>
        <v>2338624.7817344926</v>
      </c>
      <c r="C127" s="6">
        <v>6000</v>
      </c>
      <c r="D127" s="7">
        <v>0.2</v>
      </c>
      <c r="E127" s="2">
        <f t="shared" si="19"/>
        <v>2377601.8614300676</v>
      </c>
      <c r="J127" s="2"/>
    </row>
    <row r="128" spans="1:10" ht="15" hidden="1" outlineLevel="1" x14ac:dyDescent="0.25">
      <c r="A128" s="1">
        <v>8</v>
      </c>
      <c r="B128" s="4">
        <f t="shared" si="20"/>
        <v>2383601.8614300676</v>
      </c>
      <c r="C128" s="6">
        <v>6000</v>
      </c>
      <c r="D128" s="7">
        <v>0.2</v>
      </c>
      <c r="E128" s="2">
        <f t="shared" si="19"/>
        <v>2423328.5591205684</v>
      </c>
      <c r="J128" s="2"/>
    </row>
    <row r="129" spans="1:10" ht="15" hidden="1" outlineLevel="1" x14ac:dyDescent="0.25">
      <c r="A129" s="1">
        <v>9</v>
      </c>
      <c r="B129" s="4">
        <f t="shared" si="20"/>
        <v>2429328.5591205684</v>
      </c>
      <c r="C129" s="6">
        <v>6000</v>
      </c>
      <c r="D129" s="7">
        <v>0.2</v>
      </c>
      <c r="E129" s="2">
        <f t="shared" si="19"/>
        <v>2469817.3684392446</v>
      </c>
      <c r="J129" s="2"/>
    </row>
    <row r="130" spans="1:10" ht="15" hidden="1" outlineLevel="1" x14ac:dyDescent="0.25">
      <c r="A130" s="1">
        <v>10</v>
      </c>
      <c r="B130" s="4">
        <f t="shared" si="20"/>
        <v>2475817.3684392446</v>
      </c>
      <c r="C130" s="6">
        <v>6000</v>
      </c>
      <c r="D130" s="7">
        <v>0.2</v>
      </c>
      <c r="E130" s="2">
        <f t="shared" si="19"/>
        <v>2517080.9912465652</v>
      </c>
      <c r="J130" s="2"/>
    </row>
    <row r="131" spans="1:10" ht="15" hidden="1" outlineLevel="1" x14ac:dyDescent="0.25">
      <c r="A131" s="1">
        <v>11</v>
      </c>
      <c r="B131" s="4">
        <f t="shared" si="20"/>
        <v>2523080.9912465652</v>
      </c>
      <c r="C131" s="6">
        <v>6000</v>
      </c>
      <c r="D131" s="7">
        <v>0.2</v>
      </c>
      <c r="E131" s="2">
        <f t="shared" si="19"/>
        <v>2565132.3411006746</v>
      </c>
      <c r="J131" s="2"/>
    </row>
    <row r="132" spans="1:10" ht="15" hidden="1" outlineLevel="1" x14ac:dyDescent="0.25">
      <c r="A132" s="1">
        <v>12</v>
      </c>
      <c r="B132" s="4">
        <f t="shared" si="20"/>
        <v>2571132.3411006746</v>
      </c>
      <c r="C132" s="6">
        <v>6000</v>
      </c>
      <c r="D132" s="7">
        <v>0.2</v>
      </c>
      <c r="E132" s="2">
        <f t="shared" si="19"/>
        <v>2613984.5467856857</v>
      </c>
      <c r="F132" s="18"/>
      <c r="G132" s="18"/>
      <c r="H132" s="18"/>
      <c r="I132" s="18"/>
      <c r="J132" s="2"/>
    </row>
    <row r="133" spans="1:10" ht="15" collapsed="1" x14ac:dyDescent="0.25">
      <c r="A133" s="9">
        <v>11</v>
      </c>
      <c r="B133" s="10">
        <f>E120</f>
        <v>2613984.5467856857</v>
      </c>
      <c r="C133" s="6">
        <v>6000</v>
      </c>
      <c r="D133" s="7">
        <v>0.2</v>
      </c>
      <c r="E133" s="11">
        <f>E145-J133</f>
        <v>3267766.5895058229</v>
      </c>
      <c r="F133" s="20">
        <f>SUM(C134:C145)</f>
        <v>72000</v>
      </c>
      <c r="G133" s="20">
        <f>G120+F133</f>
        <v>842000</v>
      </c>
      <c r="H133" s="20">
        <f>E133-B133-F133</f>
        <v>581782.04272013716</v>
      </c>
      <c r="I133" s="20">
        <f>H133+I120</f>
        <v>2425766.5895058229</v>
      </c>
      <c r="J133" s="11"/>
    </row>
    <row r="134" spans="1:10" ht="15" hidden="1" outlineLevel="1" x14ac:dyDescent="0.25">
      <c r="A134" s="1">
        <v>1</v>
      </c>
      <c r="B134" s="2">
        <f>B133+C134</f>
        <v>2619984.5467856857</v>
      </c>
      <c r="C134" s="6">
        <v>6000</v>
      </c>
      <c r="D134" s="7">
        <v>0.2</v>
      </c>
      <c r="E134" s="2">
        <f>B134*(1+D134/12)</f>
        <v>2663650.9558987804</v>
      </c>
      <c r="F134" s="17"/>
      <c r="G134" s="18"/>
      <c r="H134" s="17"/>
      <c r="I134" s="17"/>
      <c r="J134" s="2"/>
    </row>
    <row r="135" spans="1:10" ht="15" hidden="1" outlineLevel="1" x14ac:dyDescent="0.25">
      <c r="A135" s="1">
        <v>2</v>
      </c>
      <c r="B135" s="4">
        <f>E134+C135</f>
        <v>2669650.9558987804</v>
      </c>
      <c r="C135" s="6">
        <v>6000</v>
      </c>
      <c r="D135" s="7">
        <v>0.2</v>
      </c>
      <c r="E135" s="2">
        <f>B135*(1+D135/12)</f>
        <v>2714145.1384970932</v>
      </c>
      <c r="F135" s="17"/>
      <c r="G135" s="18"/>
      <c r="H135" s="17"/>
      <c r="I135" s="17"/>
      <c r="J135" s="2"/>
    </row>
    <row r="136" spans="1:10" ht="15" hidden="1" outlineLevel="1" x14ac:dyDescent="0.25">
      <c r="A136" s="1">
        <v>3</v>
      </c>
      <c r="B136" s="4">
        <f>E135+C136</f>
        <v>2720145.1384970932</v>
      </c>
      <c r="C136" s="6">
        <v>6000</v>
      </c>
      <c r="D136" s="7">
        <v>0.2</v>
      </c>
      <c r="E136" s="2">
        <f t="shared" ref="E136:E145" si="21">B136*(1+D136/12)</f>
        <v>2765480.8908053781</v>
      </c>
      <c r="J136" s="2"/>
    </row>
    <row r="137" spans="1:10" ht="15" hidden="1" outlineLevel="1" x14ac:dyDescent="0.25">
      <c r="A137" s="1">
        <v>4</v>
      </c>
      <c r="B137" s="4">
        <f>E136+C137</f>
        <v>2771480.8908053781</v>
      </c>
      <c r="C137" s="6">
        <v>6000</v>
      </c>
      <c r="D137" s="7">
        <v>0.2</v>
      </c>
      <c r="E137" s="2">
        <f t="shared" si="21"/>
        <v>2817672.2389854677</v>
      </c>
      <c r="J137" s="2"/>
    </row>
    <row r="138" spans="1:10" ht="15" hidden="1" outlineLevel="1" x14ac:dyDescent="0.25">
      <c r="A138" s="1">
        <v>5</v>
      </c>
      <c r="B138" s="4">
        <f t="shared" ref="B138:B145" si="22">E137+C138</f>
        <v>2823672.2389854677</v>
      </c>
      <c r="C138" s="6">
        <v>6000</v>
      </c>
      <c r="D138" s="7">
        <v>0.2</v>
      </c>
      <c r="E138" s="2">
        <f t="shared" si="21"/>
        <v>2870733.4429685585</v>
      </c>
      <c r="J138" s="2"/>
    </row>
    <row r="139" spans="1:10" ht="15" hidden="1" outlineLevel="1" x14ac:dyDescent="0.25">
      <c r="A139" s="1">
        <v>6</v>
      </c>
      <c r="B139" s="4">
        <f t="shared" si="22"/>
        <v>2876733.4429685585</v>
      </c>
      <c r="C139" s="6">
        <v>6000</v>
      </c>
      <c r="D139" s="7">
        <v>0.2</v>
      </c>
      <c r="E139" s="2">
        <f t="shared" si="21"/>
        <v>2924679.0003513675</v>
      </c>
      <c r="J139" s="2"/>
    </row>
    <row r="140" spans="1:10" ht="15" hidden="1" outlineLevel="1" x14ac:dyDescent="0.25">
      <c r="A140" s="1">
        <v>7</v>
      </c>
      <c r="B140" s="4">
        <f t="shared" si="22"/>
        <v>2930679.0003513675</v>
      </c>
      <c r="C140" s="6">
        <v>6000</v>
      </c>
      <c r="D140" s="7">
        <v>0.2</v>
      </c>
      <c r="E140" s="2">
        <f t="shared" si="21"/>
        <v>2979523.6503572236</v>
      </c>
      <c r="J140" s="2"/>
    </row>
    <row r="141" spans="1:10" ht="15" hidden="1" outlineLevel="1" x14ac:dyDescent="0.25">
      <c r="A141" s="1">
        <v>8</v>
      </c>
      <c r="B141" s="4">
        <f t="shared" si="22"/>
        <v>2985523.6503572236</v>
      </c>
      <c r="C141" s="6">
        <v>6000</v>
      </c>
      <c r="D141" s="7">
        <v>0.2</v>
      </c>
      <c r="E141" s="2">
        <f t="shared" si="21"/>
        <v>3035282.3778631771</v>
      </c>
      <c r="J141" s="2"/>
    </row>
    <row r="142" spans="1:10" ht="15" hidden="1" outlineLevel="1" x14ac:dyDescent="0.25">
      <c r="A142" s="1">
        <v>9</v>
      </c>
      <c r="B142" s="4">
        <f t="shared" si="22"/>
        <v>3041282.3778631771</v>
      </c>
      <c r="C142" s="6">
        <v>6000</v>
      </c>
      <c r="D142" s="7">
        <v>0.2</v>
      </c>
      <c r="E142" s="2">
        <f t="shared" si="21"/>
        <v>3091970.41749423</v>
      </c>
      <c r="J142" s="2"/>
    </row>
    <row r="143" spans="1:10" ht="15" hidden="1" outlineLevel="1" x14ac:dyDescent="0.25">
      <c r="A143" s="1">
        <v>10</v>
      </c>
      <c r="B143" s="4">
        <f t="shared" si="22"/>
        <v>3097970.41749423</v>
      </c>
      <c r="C143" s="6">
        <v>6000</v>
      </c>
      <c r="D143" s="7">
        <v>0.2</v>
      </c>
      <c r="E143" s="2">
        <f t="shared" si="21"/>
        <v>3149603.2577858004</v>
      </c>
      <c r="J143" s="2"/>
    </row>
    <row r="144" spans="1:10" ht="15" hidden="1" outlineLevel="1" x14ac:dyDescent="0.25">
      <c r="A144" s="1">
        <v>11</v>
      </c>
      <c r="B144" s="4">
        <f t="shared" si="22"/>
        <v>3155603.2577858004</v>
      </c>
      <c r="C144" s="6">
        <v>6000</v>
      </c>
      <c r="D144" s="7">
        <v>0.2</v>
      </c>
      <c r="E144" s="2">
        <f t="shared" si="21"/>
        <v>3208196.6454155636</v>
      </c>
      <c r="J144" s="2"/>
    </row>
    <row r="145" spans="1:10" ht="15" hidden="1" outlineLevel="1" x14ac:dyDescent="0.25">
      <c r="A145" s="1">
        <v>12</v>
      </c>
      <c r="B145" s="4">
        <f t="shared" si="22"/>
        <v>3214196.6454155636</v>
      </c>
      <c r="C145" s="6">
        <v>6000</v>
      </c>
      <c r="D145" s="7">
        <v>0.2</v>
      </c>
      <c r="E145" s="2">
        <f t="shared" si="21"/>
        <v>3267766.5895058229</v>
      </c>
      <c r="F145" s="18"/>
      <c r="G145" s="18"/>
      <c r="H145" s="18"/>
      <c r="I145" s="18"/>
      <c r="J145" s="2"/>
    </row>
    <row r="146" spans="1:10" ht="15" collapsed="1" x14ac:dyDescent="0.25">
      <c r="A146" s="12">
        <v>12</v>
      </c>
      <c r="B146" s="13">
        <f>E133</f>
        <v>3267766.5895058229</v>
      </c>
      <c r="C146" s="6">
        <v>6000</v>
      </c>
      <c r="D146" s="7">
        <v>0.2</v>
      </c>
      <c r="E146" s="14">
        <f>E158-J146</f>
        <v>4064982.5838698889</v>
      </c>
      <c r="F146" s="19">
        <f>SUM(C147:C158)</f>
        <v>72000</v>
      </c>
      <c r="G146" s="19">
        <f>G133+F146</f>
        <v>914000</v>
      </c>
      <c r="H146" s="19">
        <f>E146-B146-F146</f>
        <v>725215.99436406605</v>
      </c>
      <c r="I146" s="19">
        <f>H146+I133</f>
        <v>3150982.5838698889</v>
      </c>
      <c r="J146" s="14"/>
    </row>
    <row r="147" spans="1:10" ht="15" hidden="1" outlineLevel="1" x14ac:dyDescent="0.25">
      <c r="A147" s="1">
        <v>1</v>
      </c>
      <c r="B147" s="2">
        <f>B146+C147</f>
        <v>3273766.5895058229</v>
      </c>
      <c r="C147" s="6">
        <v>6000</v>
      </c>
      <c r="D147" s="7">
        <v>0.2</v>
      </c>
      <c r="E147" s="2">
        <f>B147*(1+D147/12)</f>
        <v>3328329.3659975864</v>
      </c>
      <c r="F147" s="17"/>
      <c r="G147" s="18"/>
      <c r="H147" s="17"/>
      <c r="I147" s="17"/>
      <c r="J147" s="2"/>
    </row>
    <row r="148" spans="1:10" ht="15" hidden="1" outlineLevel="1" x14ac:dyDescent="0.25">
      <c r="A148" s="1">
        <v>2</v>
      </c>
      <c r="B148" s="4">
        <f>E147+C148</f>
        <v>3334329.3659975864</v>
      </c>
      <c r="C148" s="6">
        <v>6000</v>
      </c>
      <c r="D148" s="7">
        <v>0.2</v>
      </c>
      <c r="E148" s="2">
        <f>B148*(1+D148/12)</f>
        <v>3389901.5220975461</v>
      </c>
      <c r="F148" s="17"/>
      <c r="G148" s="18"/>
      <c r="H148" s="17"/>
      <c r="I148" s="17"/>
      <c r="J148" s="2"/>
    </row>
    <row r="149" spans="1:10" ht="15" hidden="1" outlineLevel="1" x14ac:dyDescent="0.25">
      <c r="A149" s="1">
        <v>3</v>
      </c>
      <c r="B149" s="4">
        <f>E148+C149</f>
        <v>3395901.5220975461</v>
      </c>
      <c r="C149" s="6">
        <v>6000</v>
      </c>
      <c r="D149" s="7">
        <v>0.2</v>
      </c>
      <c r="E149" s="2">
        <f t="shared" ref="E149:E158" si="23">B149*(1+D149/12)</f>
        <v>3452499.8807991715</v>
      </c>
      <c r="J149" s="2"/>
    </row>
    <row r="150" spans="1:10" ht="15" hidden="1" outlineLevel="1" x14ac:dyDescent="0.25">
      <c r="A150" s="1">
        <v>4</v>
      </c>
      <c r="B150" s="4">
        <f>E149+C150</f>
        <v>3458499.8807991715</v>
      </c>
      <c r="C150" s="6">
        <v>6000</v>
      </c>
      <c r="D150" s="7">
        <v>0.2</v>
      </c>
      <c r="E150" s="2">
        <f t="shared" si="23"/>
        <v>3516141.5454791575</v>
      </c>
      <c r="J150" s="2"/>
    </row>
    <row r="151" spans="1:10" ht="15" hidden="1" outlineLevel="1" x14ac:dyDescent="0.25">
      <c r="A151" s="1">
        <v>5</v>
      </c>
      <c r="B151" s="4">
        <f t="shared" ref="B151:B158" si="24">E150+C151</f>
        <v>3522141.5454791575</v>
      </c>
      <c r="C151" s="6">
        <v>6000</v>
      </c>
      <c r="D151" s="7">
        <v>0.2</v>
      </c>
      <c r="E151" s="2">
        <f t="shared" si="23"/>
        <v>3580843.9045704766</v>
      </c>
      <c r="J151" s="2"/>
    </row>
    <row r="152" spans="1:10" ht="15" hidden="1" outlineLevel="1" x14ac:dyDescent="0.25">
      <c r="A152" s="1">
        <v>6</v>
      </c>
      <c r="B152" s="4">
        <f t="shared" si="24"/>
        <v>3586843.9045704766</v>
      </c>
      <c r="C152" s="6">
        <v>6000</v>
      </c>
      <c r="D152" s="7">
        <v>0.2</v>
      </c>
      <c r="E152" s="2">
        <f t="shared" si="23"/>
        <v>3646624.6363133178</v>
      </c>
      <c r="J152" s="2"/>
    </row>
    <row r="153" spans="1:10" ht="15" hidden="1" outlineLevel="1" x14ac:dyDescent="0.25">
      <c r="A153" s="1">
        <v>7</v>
      </c>
      <c r="B153" s="4">
        <f t="shared" si="24"/>
        <v>3652624.6363133178</v>
      </c>
      <c r="C153" s="6">
        <v>6000</v>
      </c>
      <c r="D153" s="7">
        <v>0.2</v>
      </c>
      <c r="E153" s="2">
        <f t="shared" si="23"/>
        <v>3713501.7135852063</v>
      </c>
      <c r="J153" s="2"/>
    </row>
    <row r="154" spans="1:10" ht="15" hidden="1" outlineLevel="1" x14ac:dyDescent="0.25">
      <c r="A154" s="1">
        <v>8</v>
      </c>
      <c r="B154" s="4">
        <f t="shared" si="24"/>
        <v>3719501.7135852063</v>
      </c>
      <c r="C154" s="6">
        <v>6000</v>
      </c>
      <c r="D154" s="7">
        <v>0.2</v>
      </c>
      <c r="E154" s="2">
        <f t="shared" si="23"/>
        <v>3781493.408811626</v>
      </c>
      <c r="J154" s="2"/>
    </row>
    <row r="155" spans="1:10" ht="15" hidden="1" outlineLevel="1" x14ac:dyDescent="0.25">
      <c r="A155" s="1">
        <v>9</v>
      </c>
      <c r="B155" s="4">
        <f t="shared" si="24"/>
        <v>3787493.408811626</v>
      </c>
      <c r="C155" s="6">
        <v>6000</v>
      </c>
      <c r="D155" s="7">
        <v>0.2</v>
      </c>
      <c r="E155" s="2">
        <f t="shared" si="23"/>
        <v>3850618.2989584864</v>
      </c>
      <c r="J155" s="2"/>
    </row>
    <row r="156" spans="1:10" ht="15" hidden="1" outlineLevel="1" x14ac:dyDescent="0.25">
      <c r="A156" s="1">
        <v>10</v>
      </c>
      <c r="B156" s="4">
        <f t="shared" si="24"/>
        <v>3856618.2989584864</v>
      </c>
      <c r="C156" s="6">
        <v>6000</v>
      </c>
      <c r="D156" s="7">
        <v>0.2</v>
      </c>
      <c r="E156" s="2">
        <f t="shared" si="23"/>
        <v>3920895.2706077942</v>
      </c>
      <c r="J156" s="2"/>
    </row>
    <row r="157" spans="1:10" ht="15" hidden="1" outlineLevel="1" x14ac:dyDescent="0.25">
      <c r="A157" s="1">
        <v>11</v>
      </c>
      <c r="B157" s="4">
        <f t="shared" si="24"/>
        <v>3926895.2706077942</v>
      </c>
      <c r="C157" s="6">
        <v>6000</v>
      </c>
      <c r="D157" s="7">
        <v>0.2</v>
      </c>
      <c r="E157" s="2">
        <f t="shared" si="23"/>
        <v>3992343.525117924</v>
      </c>
      <c r="J157" s="2"/>
    </row>
    <row r="158" spans="1:10" ht="15" hidden="1" outlineLevel="1" x14ac:dyDescent="0.25">
      <c r="A158" s="1">
        <v>12</v>
      </c>
      <c r="B158" s="4">
        <f t="shared" si="24"/>
        <v>3998343.525117924</v>
      </c>
      <c r="C158" s="6">
        <v>6000</v>
      </c>
      <c r="D158" s="7">
        <v>0.2</v>
      </c>
      <c r="E158" s="2">
        <f t="shared" si="23"/>
        <v>4064982.5838698889</v>
      </c>
      <c r="F158" s="18"/>
      <c r="G158" s="18"/>
      <c r="H158" s="18"/>
      <c r="I158" s="18"/>
      <c r="J158" s="2"/>
    </row>
    <row r="159" spans="1:10" ht="15" collapsed="1" x14ac:dyDescent="0.25">
      <c r="A159" s="9">
        <v>13</v>
      </c>
      <c r="B159" s="10">
        <f>E146</f>
        <v>4064982.5838698889</v>
      </c>
      <c r="C159" s="6">
        <v>6000</v>
      </c>
      <c r="D159" s="7">
        <v>0.2</v>
      </c>
      <c r="E159" s="11">
        <f>E171-J159</f>
        <v>5037100.6601412911</v>
      </c>
      <c r="F159" s="20">
        <f>SUM(C160:C171)</f>
        <v>72000</v>
      </c>
      <c r="G159" s="20">
        <f>G146+F159</f>
        <v>986000</v>
      </c>
      <c r="H159" s="20">
        <f>E159-B159-F159</f>
        <v>900118.07627140218</v>
      </c>
      <c r="I159" s="20">
        <f>H159+I146</f>
        <v>4051100.6601412911</v>
      </c>
      <c r="J159" s="11"/>
    </row>
    <row r="160" spans="1:10" ht="15" hidden="1" outlineLevel="1" x14ac:dyDescent="0.25">
      <c r="A160" s="1">
        <v>1</v>
      </c>
      <c r="B160" s="2">
        <f>B159+C160</f>
        <v>4070982.5838698889</v>
      </c>
      <c r="C160" s="6">
        <v>6000</v>
      </c>
      <c r="D160" s="7">
        <v>0.2</v>
      </c>
      <c r="E160" s="2">
        <f>B160*(1+D160/12)</f>
        <v>4138832.2936010533</v>
      </c>
      <c r="F160" s="17"/>
      <c r="G160" s="18"/>
      <c r="H160" s="17"/>
      <c r="I160" s="17"/>
      <c r="J160" s="2"/>
    </row>
    <row r="161" spans="1:10" ht="15" hidden="1" outlineLevel="1" x14ac:dyDescent="0.25">
      <c r="A161" s="1">
        <v>2</v>
      </c>
      <c r="B161" s="4">
        <f>E160+C161</f>
        <v>4144832.2936010533</v>
      </c>
      <c r="C161" s="6">
        <v>6000</v>
      </c>
      <c r="D161" s="7">
        <v>0.2</v>
      </c>
      <c r="E161" s="2">
        <f>B161*(1+D161/12)</f>
        <v>4213912.8318277374</v>
      </c>
      <c r="F161" s="17"/>
      <c r="G161" s="18"/>
      <c r="H161" s="17"/>
      <c r="I161" s="17"/>
      <c r="J161" s="2"/>
    </row>
    <row r="162" spans="1:10" ht="15" hidden="1" outlineLevel="1" x14ac:dyDescent="0.25">
      <c r="A162" s="1">
        <v>3</v>
      </c>
      <c r="B162" s="4">
        <f>E161+C162</f>
        <v>4219912.8318277374</v>
      </c>
      <c r="C162" s="6">
        <v>6000</v>
      </c>
      <c r="D162" s="7">
        <v>0.2</v>
      </c>
      <c r="E162" s="2">
        <f t="shared" ref="E162:E171" si="25">B162*(1+D162/12)</f>
        <v>4290244.7123581991</v>
      </c>
      <c r="J162" s="2"/>
    </row>
    <row r="163" spans="1:10" ht="15" hidden="1" outlineLevel="1" x14ac:dyDescent="0.25">
      <c r="A163" s="1">
        <v>4</v>
      </c>
      <c r="B163" s="4">
        <f>E162+C163</f>
        <v>4296244.7123581991</v>
      </c>
      <c r="C163" s="6">
        <v>6000</v>
      </c>
      <c r="D163" s="7">
        <v>0.2</v>
      </c>
      <c r="E163" s="2">
        <f t="shared" si="25"/>
        <v>4367848.7908975026</v>
      </c>
      <c r="J163" s="2"/>
    </row>
    <row r="164" spans="1:10" ht="15" hidden="1" outlineLevel="1" x14ac:dyDescent="0.25">
      <c r="A164" s="1">
        <v>5</v>
      </c>
      <c r="B164" s="4">
        <f t="shared" ref="B164:B171" si="26">E163+C164</f>
        <v>4373848.7908975026</v>
      </c>
      <c r="C164" s="6">
        <v>6000</v>
      </c>
      <c r="D164" s="7">
        <v>0.2</v>
      </c>
      <c r="E164" s="2">
        <f t="shared" si="25"/>
        <v>4446746.2707457943</v>
      </c>
      <c r="J164" s="2"/>
    </row>
    <row r="165" spans="1:10" ht="15" hidden="1" outlineLevel="1" x14ac:dyDescent="0.25">
      <c r="A165" s="1">
        <v>6</v>
      </c>
      <c r="B165" s="4">
        <f t="shared" si="26"/>
        <v>4452746.2707457943</v>
      </c>
      <c r="C165" s="6">
        <v>6000</v>
      </c>
      <c r="D165" s="7">
        <v>0.2</v>
      </c>
      <c r="E165" s="2">
        <f t="shared" si="25"/>
        <v>4526958.7085915571</v>
      </c>
      <c r="J165" s="2"/>
    </row>
    <row r="166" spans="1:10" ht="15" hidden="1" outlineLevel="1" x14ac:dyDescent="0.25">
      <c r="A166" s="1">
        <v>7</v>
      </c>
      <c r="B166" s="4">
        <f t="shared" si="26"/>
        <v>4532958.7085915571</v>
      </c>
      <c r="C166" s="6">
        <v>6000</v>
      </c>
      <c r="D166" s="7">
        <v>0.2</v>
      </c>
      <c r="E166" s="2">
        <f t="shared" si="25"/>
        <v>4608508.0204014163</v>
      </c>
      <c r="J166" s="2"/>
    </row>
    <row r="167" spans="1:10" ht="15" hidden="1" outlineLevel="1" x14ac:dyDescent="0.25">
      <c r="A167" s="1">
        <v>8</v>
      </c>
      <c r="B167" s="4">
        <f t="shared" si="26"/>
        <v>4614508.0204014163</v>
      </c>
      <c r="C167" s="6">
        <v>6000</v>
      </c>
      <c r="D167" s="7">
        <v>0.2</v>
      </c>
      <c r="E167" s="2">
        <f t="shared" si="25"/>
        <v>4691416.4874081062</v>
      </c>
      <c r="J167" s="2"/>
    </row>
    <row r="168" spans="1:10" ht="15" hidden="1" outlineLevel="1" x14ac:dyDescent="0.25">
      <c r="A168" s="1">
        <v>9</v>
      </c>
      <c r="B168" s="4">
        <f t="shared" si="26"/>
        <v>4697416.4874081062</v>
      </c>
      <c r="C168" s="6">
        <v>6000</v>
      </c>
      <c r="D168" s="7">
        <v>0.2</v>
      </c>
      <c r="E168" s="2">
        <f t="shared" si="25"/>
        <v>4775706.7621982414</v>
      </c>
      <c r="J168" s="2"/>
    </row>
    <row r="169" spans="1:10" ht="15" hidden="1" outlineLevel="1" x14ac:dyDescent="0.25">
      <c r="A169" s="1">
        <v>10</v>
      </c>
      <c r="B169" s="4">
        <f t="shared" si="26"/>
        <v>4781706.7621982414</v>
      </c>
      <c r="C169" s="6">
        <v>6000</v>
      </c>
      <c r="D169" s="7">
        <v>0.2</v>
      </c>
      <c r="E169" s="2">
        <f t="shared" si="25"/>
        <v>4861401.8749015452</v>
      </c>
      <c r="J169" s="2"/>
    </row>
    <row r="170" spans="1:10" ht="15" hidden="1" outlineLevel="1" x14ac:dyDescent="0.25">
      <c r="A170" s="1">
        <v>11</v>
      </c>
      <c r="B170" s="4">
        <f t="shared" si="26"/>
        <v>4867401.8749015452</v>
      </c>
      <c r="C170" s="6">
        <v>6000</v>
      </c>
      <c r="D170" s="7">
        <v>0.2</v>
      </c>
      <c r="E170" s="2">
        <f t="shared" si="25"/>
        <v>4948525.2394832373</v>
      </c>
      <c r="J170" s="2"/>
    </row>
    <row r="171" spans="1:10" ht="15" hidden="1" outlineLevel="1" x14ac:dyDescent="0.25">
      <c r="A171" s="1">
        <v>12</v>
      </c>
      <c r="B171" s="4">
        <f t="shared" si="26"/>
        <v>4954525.2394832373</v>
      </c>
      <c r="C171" s="6">
        <v>6000</v>
      </c>
      <c r="D171" s="7">
        <v>0.2</v>
      </c>
      <c r="E171" s="2">
        <f t="shared" si="25"/>
        <v>5037100.6601412911</v>
      </c>
      <c r="F171" s="18"/>
      <c r="G171" s="18"/>
      <c r="H171" s="18"/>
      <c r="I171" s="18"/>
      <c r="J171" s="2"/>
    </row>
    <row r="172" spans="1:10" ht="15" collapsed="1" x14ac:dyDescent="0.25">
      <c r="A172" s="12">
        <v>14</v>
      </c>
      <c r="B172" s="13">
        <f>E159</f>
        <v>5037100.6601412911</v>
      </c>
      <c r="C172" s="6">
        <v>6000</v>
      </c>
      <c r="D172" s="7">
        <v>0.2</v>
      </c>
      <c r="E172" s="14">
        <f>E184-J172</f>
        <v>6222492.7758218637</v>
      </c>
      <c r="F172" s="19">
        <f>SUM(C173:C184)</f>
        <v>72000</v>
      </c>
      <c r="G172" s="19">
        <f>G159+F172</f>
        <v>1058000</v>
      </c>
      <c r="H172" s="19">
        <f>E172-B172-F172</f>
        <v>1113392.1156805726</v>
      </c>
      <c r="I172" s="19">
        <f>H172+I159</f>
        <v>5164492.7758218637</v>
      </c>
      <c r="J172" s="14"/>
    </row>
    <row r="173" spans="1:10" ht="15" hidden="1" outlineLevel="1" x14ac:dyDescent="0.25">
      <c r="A173" s="1">
        <v>1</v>
      </c>
      <c r="B173" s="2">
        <f>B172+C173</f>
        <v>5043100.6601412911</v>
      </c>
      <c r="C173" s="6">
        <v>6000</v>
      </c>
      <c r="D173" s="7">
        <v>0.2</v>
      </c>
      <c r="E173" s="2">
        <f>B173*(1+D173/12)</f>
        <v>5127152.3378103124</v>
      </c>
      <c r="F173" s="17"/>
      <c r="G173" s="18"/>
      <c r="H173" s="17"/>
      <c r="I173" s="17"/>
      <c r="J173" s="2"/>
    </row>
    <row r="174" spans="1:10" ht="15" hidden="1" outlineLevel="1" x14ac:dyDescent="0.25">
      <c r="A174" s="1">
        <v>2</v>
      </c>
      <c r="B174" s="4">
        <f>E173+C174</f>
        <v>5133152.3378103124</v>
      </c>
      <c r="C174" s="6">
        <v>6000</v>
      </c>
      <c r="D174" s="7">
        <v>0.2</v>
      </c>
      <c r="E174" s="2">
        <f>B174*(1+D174/12)</f>
        <v>5218704.8767738175</v>
      </c>
      <c r="F174" s="17"/>
      <c r="G174" s="18"/>
      <c r="H174" s="17"/>
      <c r="I174" s="17"/>
      <c r="J174" s="2"/>
    </row>
    <row r="175" spans="1:10" ht="15" hidden="1" outlineLevel="1" x14ac:dyDescent="0.25">
      <c r="A175" s="1">
        <v>3</v>
      </c>
      <c r="B175" s="4">
        <f>E174+C175</f>
        <v>5224704.8767738175</v>
      </c>
      <c r="C175" s="6">
        <v>6000</v>
      </c>
      <c r="D175" s="7">
        <v>0.2</v>
      </c>
      <c r="E175" s="2">
        <f t="shared" ref="E175:E184" si="27">B175*(1+D175/12)</f>
        <v>5311783.2913867142</v>
      </c>
      <c r="J175" s="2"/>
    </row>
    <row r="176" spans="1:10" ht="15" hidden="1" outlineLevel="1" x14ac:dyDescent="0.25">
      <c r="A176" s="1">
        <v>4</v>
      </c>
      <c r="B176" s="4">
        <f>E175+C176</f>
        <v>5317783.2913867142</v>
      </c>
      <c r="C176" s="6">
        <v>6000</v>
      </c>
      <c r="D176" s="7">
        <v>0.2</v>
      </c>
      <c r="E176" s="2">
        <f t="shared" si="27"/>
        <v>5406413.0129098259</v>
      </c>
      <c r="J176" s="2"/>
    </row>
    <row r="177" spans="1:10" ht="15" hidden="1" outlineLevel="1" x14ac:dyDescent="0.25">
      <c r="A177" s="1">
        <v>5</v>
      </c>
      <c r="B177" s="4">
        <f t="shared" ref="B177:B184" si="28">E176+C177</f>
        <v>5412413.0129098259</v>
      </c>
      <c r="C177" s="6">
        <v>6000</v>
      </c>
      <c r="D177" s="7">
        <v>0.2</v>
      </c>
      <c r="E177" s="2">
        <f t="shared" si="27"/>
        <v>5502619.8964583231</v>
      </c>
      <c r="J177" s="2"/>
    </row>
    <row r="178" spans="1:10" ht="15" hidden="1" outlineLevel="1" x14ac:dyDescent="0.25">
      <c r="A178" s="1">
        <v>6</v>
      </c>
      <c r="B178" s="4">
        <f t="shared" si="28"/>
        <v>5508619.8964583231</v>
      </c>
      <c r="C178" s="6">
        <v>6000</v>
      </c>
      <c r="D178" s="7">
        <v>0.2</v>
      </c>
      <c r="E178" s="2">
        <f t="shared" si="27"/>
        <v>5600430.228065962</v>
      </c>
      <c r="J178" s="2"/>
    </row>
    <row r="179" spans="1:10" ht="15" hidden="1" outlineLevel="1" x14ac:dyDescent="0.25">
      <c r="A179" s="1">
        <v>7</v>
      </c>
      <c r="B179" s="4">
        <f t="shared" si="28"/>
        <v>5606430.228065962</v>
      </c>
      <c r="C179" s="6">
        <v>6000</v>
      </c>
      <c r="D179" s="7">
        <v>0.2</v>
      </c>
      <c r="E179" s="2">
        <f t="shared" si="27"/>
        <v>5699870.731867061</v>
      </c>
      <c r="J179" s="2"/>
    </row>
    <row r="180" spans="1:10" ht="15" hidden="1" outlineLevel="1" x14ac:dyDescent="0.25">
      <c r="A180" s="1">
        <v>8</v>
      </c>
      <c r="B180" s="4">
        <f t="shared" si="28"/>
        <v>5705870.731867061</v>
      </c>
      <c r="C180" s="6">
        <v>6000</v>
      </c>
      <c r="D180" s="7">
        <v>0.2</v>
      </c>
      <c r="E180" s="2">
        <f t="shared" si="27"/>
        <v>5800968.5773981782</v>
      </c>
      <c r="J180" s="2"/>
    </row>
    <row r="181" spans="1:10" ht="15" hidden="1" outlineLevel="1" x14ac:dyDescent="0.25">
      <c r="A181" s="1">
        <v>9</v>
      </c>
      <c r="B181" s="4">
        <f t="shared" si="28"/>
        <v>5806968.5773981782</v>
      </c>
      <c r="C181" s="6">
        <v>6000</v>
      </c>
      <c r="D181" s="7">
        <v>0.2</v>
      </c>
      <c r="E181" s="2">
        <f t="shared" si="27"/>
        <v>5903751.3870214811</v>
      </c>
      <c r="J181" s="2"/>
    </row>
    <row r="182" spans="1:10" ht="15" hidden="1" outlineLevel="1" x14ac:dyDescent="0.25">
      <c r="A182" s="1">
        <v>10</v>
      </c>
      <c r="B182" s="4">
        <f t="shared" si="28"/>
        <v>5909751.3870214811</v>
      </c>
      <c r="C182" s="6">
        <v>6000</v>
      </c>
      <c r="D182" s="7">
        <v>0.2</v>
      </c>
      <c r="E182" s="2">
        <f t="shared" si="27"/>
        <v>6008247.2434718385</v>
      </c>
      <c r="J182" s="2"/>
    </row>
    <row r="183" spans="1:10" ht="15" hidden="1" outlineLevel="1" x14ac:dyDescent="0.25">
      <c r="A183" s="1">
        <v>11</v>
      </c>
      <c r="B183" s="4">
        <f t="shared" si="28"/>
        <v>6014247.2434718385</v>
      </c>
      <c r="C183" s="6">
        <v>6000</v>
      </c>
      <c r="D183" s="7">
        <v>0.2</v>
      </c>
      <c r="E183" s="2">
        <f t="shared" si="27"/>
        <v>6114484.6975297024</v>
      </c>
      <c r="J183" s="2"/>
    </row>
    <row r="184" spans="1:10" ht="15" hidden="1" outlineLevel="1" x14ac:dyDescent="0.25">
      <c r="A184" s="1">
        <v>12</v>
      </c>
      <c r="B184" s="4">
        <f t="shared" si="28"/>
        <v>6120484.6975297024</v>
      </c>
      <c r="C184" s="6">
        <v>6000</v>
      </c>
      <c r="D184" s="7">
        <v>0.2</v>
      </c>
      <c r="E184" s="2">
        <f t="shared" si="27"/>
        <v>6222492.7758218637</v>
      </c>
      <c r="F184" s="18"/>
      <c r="G184" s="18"/>
      <c r="H184" s="18"/>
      <c r="I184" s="18"/>
      <c r="J184" s="2"/>
    </row>
    <row r="185" spans="1:10" ht="15" collapsed="1" x14ac:dyDescent="0.25">
      <c r="A185" s="9">
        <v>15</v>
      </c>
      <c r="B185" s="10">
        <f>E172</f>
        <v>6222492.7758218637</v>
      </c>
      <c r="C185" s="6">
        <v>6000</v>
      </c>
      <c r="D185" s="7">
        <v>0.2</v>
      </c>
      <c r="E185" s="11">
        <f>E197-J185</f>
        <v>7667949.3537997035</v>
      </c>
      <c r="F185" s="20">
        <f>SUM(C186:C197)</f>
        <v>72000</v>
      </c>
      <c r="G185" s="20">
        <f>G172+F185</f>
        <v>1130000</v>
      </c>
      <c r="H185" s="20">
        <f>E185-B185-F185</f>
        <v>1373456.5779778399</v>
      </c>
      <c r="I185" s="20">
        <f>H185+I172</f>
        <v>6537949.3537997035</v>
      </c>
      <c r="J185" s="11"/>
    </row>
    <row r="186" spans="1:10" ht="15" hidden="1" outlineLevel="1" x14ac:dyDescent="0.25">
      <c r="A186" s="1">
        <v>1</v>
      </c>
      <c r="B186" s="2">
        <f>B185+C186</f>
        <v>6228492.7758218637</v>
      </c>
      <c r="C186" s="6">
        <v>6000</v>
      </c>
      <c r="D186" s="7">
        <v>0.2</v>
      </c>
      <c r="E186" s="2">
        <f>B186*(1+D186/12)</f>
        <v>6332300.9887522273</v>
      </c>
      <c r="F186" s="17"/>
      <c r="G186" s="18"/>
      <c r="H186" s="17"/>
      <c r="I186" s="17"/>
      <c r="J186" s="2"/>
    </row>
    <row r="187" spans="1:10" ht="15" hidden="1" outlineLevel="1" x14ac:dyDescent="0.25">
      <c r="A187" s="1">
        <v>2</v>
      </c>
      <c r="B187" s="4">
        <f>E186+C187</f>
        <v>6338300.9887522273</v>
      </c>
      <c r="C187" s="6">
        <v>6000</v>
      </c>
      <c r="D187" s="7">
        <v>0.2</v>
      </c>
      <c r="E187" s="2">
        <f>B187*(1+D187/12)</f>
        <v>6443939.3385647638</v>
      </c>
      <c r="F187" s="17"/>
      <c r="G187" s="18"/>
      <c r="H187" s="17"/>
      <c r="I187" s="17"/>
      <c r="J187" s="2"/>
    </row>
    <row r="188" spans="1:10" ht="15" hidden="1" outlineLevel="1" x14ac:dyDescent="0.25">
      <c r="A188" s="1">
        <v>3</v>
      </c>
      <c r="B188" s="4">
        <f>E187+C188</f>
        <v>6449939.3385647638</v>
      </c>
      <c r="C188" s="6">
        <v>6000</v>
      </c>
      <c r="D188" s="7">
        <v>0.2</v>
      </c>
      <c r="E188" s="2">
        <f t="shared" ref="E188:E197" si="29">B188*(1+D188/12)</f>
        <v>6557438.3275408428</v>
      </c>
      <c r="J188" s="2"/>
    </row>
    <row r="189" spans="1:10" ht="15" hidden="1" outlineLevel="1" x14ac:dyDescent="0.25">
      <c r="A189" s="1">
        <v>4</v>
      </c>
      <c r="B189" s="4">
        <f>E188+C189</f>
        <v>6563438.3275408428</v>
      </c>
      <c r="C189" s="6">
        <v>6000</v>
      </c>
      <c r="D189" s="7">
        <v>0.2</v>
      </c>
      <c r="E189" s="2">
        <f t="shared" si="29"/>
        <v>6672828.96633319</v>
      </c>
      <c r="J189" s="2"/>
    </row>
    <row r="190" spans="1:10" ht="15" hidden="1" outlineLevel="1" x14ac:dyDescent="0.25">
      <c r="A190" s="1">
        <v>5</v>
      </c>
      <c r="B190" s="4">
        <f t="shared" ref="B190:B197" si="30">E189+C190</f>
        <v>6678828.96633319</v>
      </c>
      <c r="C190" s="6">
        <v>6000</v>
      </c>
      <c r="D190" s="7">
        <v>0.2</v>
      </c>
      <c r="E190" s="2">
        <f t="shared" si="29"/>
        <v>6790142.7824387429</v>
      </c>
      <c r="J190" s="2"/>
    </row>
    <row r="191" spans="1:10" ht="15" hidden="1" outlineLevel="1" x14ac:dyDescent="0.25">
      <c r="A191" s="1">
        <v>6</v>
      </c>
      <c r="B191" s="4">
        <f t="shared" si="30"/>
        <v>6796142.7824387429</v>
      </c>
      <c r="C191" s="6">
        <v>6000</v>
      </c>
      <c r="D191" s="7">
        <v>0.2</v>
      </c>
      <c r="E191" s="2">
        <f t="shared" si="29"/>
        <v>6909411.8288127212</v>
      </c>
      <c r="J191" s="2"/>
    </row>
    <row r="192" spans="1:10" ht="15" hidden="1" outlineLevel="1" x14ac:dyDescent="0.25">
      <c r="A192" s="1">
        <v>7</v>
      </c>
      <c r="B192" s="4">
        <f t="shared" si="30"/>
        <v>6915411.8288127212</v>
      </c>
      <c r="C192" s="6">
        <v>6000</v>
      </c>
      <c r="D192" s="7">
        <v>0.2</v>
      </c>
      <c r="E192" s="2">
        <f t="shared" si="29"/>
        <v>7030668.6926262658</v>
      </c>
      <c r="J192" s="2"/>
    </row>
    <row r="193" spans="1:10" ht="15" hidden="1" outlineLevel="1" x14ac:dyDescent="0.25">
      <c r="A193" s="1">
        <v>8</v>
      </c>
      <c r="B193" s="4">
        <f t="shared" si="30"/>
        <v>7036668.6926262658</v>
      </c>
      <c r="C193" s="6">
        <v>6000</v>
      </c>
      <c r="D193" s="7">
        <v>0.2</v>
      </c>
      <c r="E193" s="2">
        <f t="shared" si="29"/>
        <v>7153946.5041700369</v>
      </c>
      <c r="J193" s="2"/>
    </row>
    <row r="194" spans="1:10" ht="15" hidden="1" outlineLevel="1" x14ac:dyDescent="0.25">
      <c r="A194" s="1">
        <v>9</v>
      </c>
      <c r="B194" s="4">
        <f t="shared" si="30"/>
        <v>7159946.5041700369</v>
      </c>
      <c r="C194" s="6">
        <v>6000</v>
      </c>
      <c r="D194" s="7">
        <v>0.2</v>
      </c>
      <c r="E194" s="2">
        <f t="shared" si="29"/>
        <v>7279278.9459062042</v>
      </c>
      <c r="J194" s="2"/>
    </row>
    <row r="195" spans="1:10" ht="15" hidden="1" outlineLevel="1" x14ac:dyDescent="0.25">
      <c r="A195" s="1">
        <v>10</v>
      </c>
      <c r="B195" s="4">
        <f t="shared" si="30"/>
        <v>7285278.9459062042</v>
      </c>
      <c r="C195" s="6">
        <v>6000</v>
      </c>
      <c r="D195" s="7">
        <v>0.2</v>
      </c>
      <c r="E195" s="2">
        <f t="shared" si="29"/>
        <v>7406700.2616713075</v>
      </c>
      <c r="J195" s="2"/>
    </row>
    <row r="196" spans="1:10" ht="15" hidden="1" outlineLevel="1" x14ac:dyDescent="0.25">
      <c r="A196" s="1">
        <v>11</v>
      </c>
      <c r="B196" s="4">
        <f t="shared" si="30"/>
        <v>7412700.2616713075</v>
      </c>
      <c r="C196" s="6">
        <v>6000</v>
      </c>
      <c r="D196" s="7">
        <v>0.2</v>
      </c>
      <c r="E196" s="2">
        <f t="shared" si="29"/>
        <v>7536245.2660324955</v>
      </c>
      <c r="J196" s="2"/>
    </row>
    <row r="197" spans="1:10" ht="15" hidden="1" outlineLevel="1" x14ac:dyDescent="0.25">
      <c r="A197" s="1">
        <v>12</v>
      </c>
      <c r="B197" s="4">
        <f t="shared" si="30"/>
        <v>7542245.2660324955</v>
      </c>
      <c r="C197" s="6">
        <v>6000</v>
      </c>
      <c r="D197" s="7">
        <v>0.2</v>
      </c>
      <c r="E197" s="2">
        <f t="shared" si="29"/>
        <v>7667949.3537997035</v>
      </c>
      <c r="F197" s="18"/>
      <c r="G197" s="18"/>
      <c r="H197" s="18"/>
      <c r="I197" s="18"/>
      <c r="J197" s="2"/>
    </row>
    <row r="198" spans="1:10" collapsed="1" x14ac:dyDescent="0.3">
      <c r="A198" s="12">
        <v>16</v>
      </c>
      <c r="B198" s="13">
        <f>E185</f>
        <v>7667949.3537997035</v>
      </c>
      <c r="C198" s="6">
        <v>6000</v>
      </c>
      <c r="D198" s="7">
        <v>0.2</v>
      </c>
      <c r="E198" s="14">
        <f>E210-J198</f>
        <v>9430526.218603503</v>
      </c>
      <c r="F198" s="19">
        <f>SUM(C199:C210)</f>
        <v>72000</v>
      </c>
      <c r="G198" s="19">
        <f>G185+F198</f>
        <v>1202000</v>
      </c>
      <c r="H198" s="19">
        <f>E198-B198-F198</f>
        <v>1690576.8648037994</v>
      </c>
      <c r="I198" s="19">
        <f>H198+I185</f>
        <v>8228526.218603503</v>
      </c>
      <c r="J198" s="14"/>
    </row>
    <row r="199" spans="1:10" ht="15" hidden="1" outlineLevel="1" x14ac:dyDescent="0.25">
      <c r="A199" s="1">
        <v>1</v>
      </c>
      <c r="B199" s="2">
        <f>B198+C199</f>
        <v>7673949.3537997035</v>
      </c>
      <c r="C199" s="6">
        <v>6000</v>
      </c>
      <c r="D199" s="7">
        <v>0.2</v>
      </c>
      <c r="E199" s="2">
        <f>B199*(1+D199/12)</f>
        <v>7801848.5096963644</v>
      </c>
      <c r="F199" s="17"/>
      <c r="G199" s="18"/>
      <c r="H199" s="17"/>
      <c r="I199" s="17"/>
      <c r="J199" s="2"/>
    </row>
    <row r="200" spans="1:10" ht="15" hidden="1" outlineLevel="1" x14ac:dyDescent="0.25">
      <c r="A200" s="1">
        <v>2</v>
      </c>
      <c r="B200" s="4">
        <f>E199+C200</f>
        <v>7807848.5096963644</v>
      </c>
      <c r="C200" s="6">
        <v>6000</v>
      </c>
      <c r="D200" s="7">
        <v>0.2</v>
      </c>
      <c r="E200" s="2">
        <f>B200*(1+D200/12)</f>
        <v>7937979.3181913029</v>
      </c>
      <c r="F200" s="17"/>
      <c r="G200" s="18"/>
      <c r="H200" s="17"/>
      <c r="I200" s="17"/>
      <c r="J200" s="2"/>
    </row>
    <row r="201" spans="1:10" ht="15" hidden="1" outlineLevel="1" x14ac:dyDescent="0.25">
      <c r="A201" s="1">
        <v>3</v>
      </c>
      <c r="B201" s="4">
        <f>E200+C201</f>
        <v>7943979.3181913029</v>
      </c>
      <c r="C201" s="6">
        <v>6000</v>
      </c>
      <c r="D201" s="7">
        <v>0.2</v>
      </c>
      <c r="E201" s="2">
        <f t="shared" ref="E201:E210" si="31">B201*(1+D201/12)</f>
        <v>8076378.9734944906</v>
      </c>
      <c r="J201" s="2"/>
    </row>
    <row r="202" spans="1:10" ht="15" hidden="1" outlineLevel="1" x14ac:dyDescent="0.25">
      <c r="A202" s="1">
        <v>4</v>
      </c>
      <c r="B202" s="4">
        <f>E201+C202</f>
        <v>8082378.9734944906</v>
      </c>
      <c r="C202" s="6">
        <v>6000</v>
      </c>
      <c r="D202" s="7">
        <v>0.2</v>
      </c>
      <c r="E202" s="2">
        <f t="shared" si="31"/>
        <v>8217085.2897193981</v>
      </c>
      <c r="J202" s="2"/>
    </row>
    <row r="203" spans="1:10" ht="15" hidden="1" outlineLevel="1" x14ac:dyDescent="0.25">
      <c r="A203" s="1">
        <v>5</v>
      </c>
      <c r="B203" s="4">
        <f t="shared" ref="B203:B210" si="32">E202+C203</f>
        <v>8223085.2897193981</v>
      </c>
      <c r="C203" s="6">
        <v>6000</v>
      </c>
      <c r="D203" s="7">
        <v>0.2</v>
      </c>
      <c r="E203" s="2">
        <f t="shared" si="31"/>
        <v>8360136.7112147212</v>
      </c>
      <c r="J203" s="2"/>
    </row>
    <row r="204" spans="1:10" ht="15" hidden="1" outlineLevel="1" x14ac:dyDescent="0.25">
      <c r="A204" s="1">
        <v>6</v>
      </c>
      <c r="B204" s="4">
        <f t="shared" si="32"/>
        <v>8366136.7112147212</v>
      </c>
      <c r="C204" s="6">
        <v>6000</v>
      </c>
      <c r="D204" s="7">
        <v>0.2</v>
      </c>
      <c r="E204" s="2">
        <f t="shared" si="31"/>
        <v>8505572.3230683003</v>
      </c>
      <c r="J204" s="2"/>
    </row>
    <row r="205" spans="1:10" ht="15" hidden="1" outlineLevel="1" x14ac:dyDescent="0.25">
      <c r="A205" s="1">
        <v>7</v>
      </c>
      <c r="B205" s="4">
        <f t="shared" si="32"/>
        <v>8511572.3230683003</v>
      </c>
      <c r="C205" s="6">
        <v>6000</v>
      </c>
      <c r="D205" s="7">
        <v>0.2</v>
      </c>
      <c r="E205" s="2">
        <f t="shared" si="31"/>
        <v>8653431.8617861047</v>
      </c>
      <c r="J205" s="2"/>
    </row>
    <row r="206" spans="1:10" ht="15" hidden="1" outlineLevel="1" x14ac:dyDescent="0.25">
      <c r="A206" s="1">
        <v>8</v>
      </c>
      <c r="B206" s="4">
        <f t="shared" si="32"/>
        <v>8659431.8617861047</v>
      </c>
      <c r="C206" s="6">
        <v>6000</v>
      </c>
      <c r="D206" s="7">
        <v>0.2</v>
      </c>
      <c r="E206" s="2">
        <f t="shared" si="31"/>
        <v>8803755.7261492051</v>
      </c>
      <c r="J206" s="2"/>
    </row>
    <row r="207" spans="1:10" ht="15" hidden="1" outlineLevel="1" x14ac:dyDescent="0.25">
      <c r="A207" s="1">
        <v>9</v>
      </c>
      <c r="B207" s="4">
        <f t="shared" si="32"/>
        <v>8809755.7261492051</v>
      </c>
      <c r="C207" s="6">
        <v>6000</v>
      </c>
      <c r="D207" s="7">
        <v>0.2</v>
      </c>
      <c r="E207" s="2">
        <f t="shared" si="31"/>
        <v>8956584.9882516917</v>
      </c>
      <c r="J207" s="2"/>
    </row>
    <row r="208" spans="1:10" ht="15" hidden="1" outlineLevel="1" x14ac:dyDescent="0.25">
      <c r="A208" s="1">
        <v>10</v>
      </c>
      <c r="B208" s="4">
        <f t="shared" si="32"/>
        <v>8962584.9882516917</v>
      </c>
      <c r="C208" s="6">
        <v>6000</v>
      </c>
      <c r="D208" s="7">
        <v>0.2</v>
      </c>
      <c r="E208" s="2">
        <f t="shared" si="31"/>
        <v>9111961.4047225527</v>
      </c>
      <c r="J208" s="2"/>
    </row>
    <row r="209" spans="1:11" ht="15" hidden="1" outlineLevel="1" x14ac:dyDescent="0.25">
      <c r="A209" s="1">
        <v>11</v>
      </c>
      <c r="B209" s="4">
        <f t="shared" si="32"/>
        <v>9117961.4047225527</v>
      </c>
      <c r="C209" s="6">
        <v>6000</v>
      </c>
      <c r="D209" s="7">
        <v>0.2</v>
      </c>
      <c r="E209" s="2">
        <f t="shared" si="31"/>
        <v>9269927.4281345941</v>
      </c>
      <c r="J209" s="2"/>
    </row>
    <row r="210" spans="1:11" ht="15" hidden="1" outlineLevel="1" x14ac:dyDescent="0.25">
      <c r="A210" s="1">
        <v>12</v>
      </c>
      <c r="B210" s="4">
        <f t="shared" si="32"/>
        <v>9275927.4281345941</v>
      </c>
      <c r="C210" s="6">
        <v>6000</v>
      </c>
      <c r="D210" s="7">
        <v>0.2</v>
      </c>
      <c r="E210" s="2">
        <f t="shared" si="31"/>
        <v>9430526.218603503</v>
      </c>
      <c r="F210" s="18"/>
      <c r="G210" s="18"/>
      <c r="H210" s="18"/>
      <c r="I210" s="18"/>
      <c r="J210" s="2"/>
    </row>
    <row r="211" spans="1:11" collapsed="1" x14ac:dyDescent="0.3">
      <c r="A211" s="9">
        <v>17</v>
      </c>
      <c r="B211" s="10">
        <f>E198</f>
        <v>9430526.218603503</v>
      </c>
      <c r="C211" s="6">
        <v>6000</v>
      </c>
      <c r="D211" s="7">
        <v>0.2</v>
      </c>
      <c r="E211" s="11">
        <f>E223-J211</f>
        <v>11579796.734005475</v>
      </c>
      <c r="F211" s="20">
        <f>SUM(C212:C223)</f>
        <v>72000</v>
      </c>
      <c r="G211" s="20">
        <f>G198+F211</f>
        <v>1274000</v>
      </c>
      <c r="H211" s="20">
        <f>E211-B211-F211</f>
        <v>2077270.5154019725</v>
      </c>
      <c r="I211" s="20">
        <f>H211+I198</f>
        <v>10305796.734005475</v>
      </c>
      <c r="J211" s="11"/>
    </row>
    <row r="212" spans="1:11" ht="15" hidden="1" outlineLevel="1" x14ac:dyDescent="0.25">
      <c r="A212" s="1">
        <v>1</v>
      </c>
      <c r="B212" s="2">
        <f>B211+C212</f>
        <v>9436526.218603503</v>
      </c>
      <c r="C212" s="6">
        <v>6000</v>
      </c>
      <c r="D212" s="7">
        <v>0.2</v>
      </c>
      <c r="E212" s="2">
        <f>B212*(1+D212/12)</f>
        <v>9593801.6555802282</v>
      </c>
      <c r="F212" s="17"/>
      <c r="G212" s="18"/>
      <c r="H212" s="17"/>
      <c r="I212" s="17"/>
      <c r="J212" s="2"/>
    </row>
    <row r="213" spans="1:11" ht="15" hidden="1" outlineLevel="1" x14ac:dyDescent="0.25">
      <c r="A213" s="1">
        <v>2</v>
      </c>
      <c r="B213" s="4">
        <f>E212+C213</f>
        <v>9599801.6555802282</v>
      </c>
      <c r="C213" s="6">
        <v>6000</v>
      </c>
      <c r="D213" s="7">
        <v>0.2</v>
      </c>
      <c r="E213" s="2">
        <f>B213*(1+D213/12)</f>
        <v>9759798.3498398978</v>
      </c>
      <c r="F213" s="17"/>
      <c r="G213" s="18"/>
      <c r="H213" s="17"/>
      <c r="I213" s="17"/>
      <c r="J213" s="2"/>
    </row>
    <row r="214" spans="1:11" ht="15" hidden="1" outlineLevel="1" x14ac:dyDescent="0.25">
      <c r="A214" s="1">
        <v>3</v>
      </c>
      <c r="B214" s="4">
        <f>E213+C214</f>
        <v>9765798.3498398978</v>
      </c>
      <c r="C214" s="6">
        <v>6000</v>
      </c>
      <c r="D214" s="7">
        <v>0.2</v>
      </c>
      <c r="E214" s="2">
        <f t="shared" ref="E214:E223" si="33">B214*(1+D214/12)</f>
        <v>9928561.6556705628</v>
      </c>
      <c r="J214" s="2"/>
    </row>
    <row r="215" spans="1:11" ht="15" hidden="1" outlineLevel="1" x14ac:dyDescent="0.25">
      <c r="A215" s="1">
        <v>4</v>
      </c>
      <c r="B215" s="4">
        <f>E214+C215</f>
        <v>9934561.6556705628</v>
      </c>
      <c r="C215" s="6">
        <v>6000</v>
      </c>
      <c r="D215" s="7">
        <v>0.2</v>
      </c>
      <c r="E215" s="2">
        <f t="shared" si="33"/>
        <v>10100137.683265071</v>
      </c>
      <c r="J215" s="2"/>
    </row>
    <row r="216" spans="1:11" ht="15" hidden="1" outlineLevel="1" x14ac:dyDescent="0.25">
      <c r="A216" s="1">
        <v>5</v>
      </c>
      <c r="B216" s="4">
        <f t="shared" ref="B216:B223" si="34">E215+C216</f>
        <v>10106137.683265071</v>
      </c>
      <c r="C216" s="6">
        <v>6000</v>
      </c>
      <c r="D216" s="7">
        <v>0.2</v>
      </c>
      <c r="E216" s="2">
        <f t="shared" si="33"/>
        <v>10274573.311319489</v>
      </c>
      <c r="J216" s="2"/>
    </row>
    <row r="217" spans="1:11" ht="15" hidden="1" outlineLevel="1" x14ac:dyDescent="0.25">
      <c r="A217" s="1">
        <v>6</v>
      </c>
      <c r="B217" s="4">
        <f t="shared" si="34"/>
        <v>10280573.311319489</v>
      </c>
      <c r="C217" s="6">
        <v>6000</v>
      </c>
      <c r="D217" s="7">
        <v>0.2</v>
      </c>
      <c r="E217" s="2">
        <f t="shared" si="33"/>
        <v>10451916.199841481</v>
      </c>
      <c r="J217" s="2"/>
    </row>
    <row r="218" spans="1:11" ht="15" hidden="1" outlineLevel="1" x14ac:dyDescent="0.25">
      <c r="A218" s="1">
        <v>7</v>
      </c>
      <c r="B218" s="4">
        <f t="shared" si="34"/>
        <v>10457916.199841481</v>
      </c>
      <c r="C218" s="6">
        <v>6000</v>
      </c>
      <c r="D218" s="7">
        <v>0.2</v>
      </c>
      <c r="E218" s="2">
        <f t="shared" si="33"/>
        <v>10632214.803172171</v>
      </c>
      <c r="J218" s="2"/>
    </row>
    <row r="219" spans="1:11" ht="15" hidden="1" outlineLevel="1" x14ac:dyDescent="0.25">
      <c r="A219" s="1">
        <v>8</v>
      </c>
      <c r="B219" s="4">
        <f t="shared" si="34"/>
        <v>10638214.803172171</v>
      </c>
      <c r="C219" s="6">
        <v>6000</v>
      </c>
      <c r="D219" s="7">
        <v>0.2</v>
      </c>
      <c r="E219" s="2">
        <f t="shared" si="33"/>
        <v>10815518.383225041</v>
      </c>
      <c r="J219" s="2"/>
    </row>
    <row r="220" spans="1:11" ht="15" hidden="1" outlineLevel="1" x14ac:dyDescent="0.25">
      <c r="A220" s="1">
        <v>9</v>
      </c>
      <c r="B220" s="4">
        <f t="shared" si="34"/>
        <v>10821518.383225041</v>
      </c>
      <c r="C220" s="6">
        <v>6000</v>
      </c>
      <c r="D220" s="7">
        <v>0.2</v>
      </c>
      <c r="E220" s="2">
        <f t="shared" si="33"/>
        <v>11001877.022945458</v>
      </c>
      <c r="J220" s="2"/>
    </row>
    <row r="221" spans="1:11" ht="15" hidden="1" outlineLevel="1" x14ac:dyDescent="0.25">
      <c r="A221" s="1">
        <v>10</v>
      </c>
      <c r="B221" s="4">
        <f t="shared" si="34"/>
        <v>11007877.022945458</v>
      </c>
      <c r="C221" s="6">
        <v>6000</v>
      </c>
      <c r="D221" s="7">
        <v>0.2</v>
      </c>
      <c r="E221" s="2">
        <f t="shared" si="33"/>
        <v>11191341.639994549</v>
      </c>
      <c r="J221" s="2"/>
    </row>
    <row r="222" spans="1:11" ht="15" hidden="1" outlineLevel="1" x14ac:dyDescent="0.25">
      <c r="A222" s="1">
        <v>11</v>
      </c>
      <c r="B222" s="4">
        <f t="shared" si="34"/>
        <v>11197341.639994549</v>
      </c>
      <c r="C222" s="6">
        <v>6000</v>
      </c>
      <c r="D222" s="7">
        <v>0.2</v>
      </c>
      <c r="E222" s="2">
        <f t="shared" si="33"/>
        <v>11383964.000661124</v>
      </c>
      <c r="J222" s="2"/>
    </row>
    <row r="223" spans="1:11" ht="15" hidden="1" outlineLevel="1" x14ac:dyDescent="0.25">
      <c r="A223" s="1">
        <v>12</v>
      </c>
      <c r="B223" s="4">
        <f t="shared" si="34"/>
        <v>11389964.000661124</v>
      </c>
      <c r="C223" s="6">
        <v>6000</v>
      </c>
      <c r="D223" s="7">
        <v>0.2</v>
      </c>
      <c r="E223" s="2">
        <f t="shared" si="33"/>
        <v>11579796.734005475</v>
      </c>
      <c r="F223" s="18"/>
      <c r="G223" s="18"/>
      <c r="H223" s="18"/>
      <c r="I223" s="18"/>
      <c r="J223" s="2"/>
    </row>
    <row r="224" spans="1:11" collapsed="1" x14ac:dyDescent="0.3">
      <c r="A224" s="12">
        <v>18</v>
      </c>
      <c r="B224" s="13">
        <f>E211</f>
        <v>11579796.734005475</v>
      </c>
      <c r="C224" s="6">
        <v>6000</v>
      </c>
      <c r="D224" s="7">
        <v>0.2</v>
      </c>
      <c r="E224" s="14">
        <f>E236-J224</f>
        <v>12200598.03953631</v>
      </c>
      <c r="F224" s="19">
        <f>SUM(C225:C236)</f>
        <v>72000</v>
      </c>
      <c r="G224" s="19">
        <f>G211+F224</f>
        <v>1346000</v>
      </c>
      <c r="H224" s="19">
        <f>E224-B224-F224</f>
        <v>548801.30553083494</v>
      </c>
      <c r="I224" s="19">
        <f>H224+I211</f>
        <v>10854598.03953631</v>
      </c>
      <c r="J224" s="26">
        <v>2000000</v>
      </c>
      <c r="K224" s="1" t="s">
        <v>13</v>
      </c>
    </row>
    <row r="225" spans="1:10" ht="15" hidden="1" outlineLevel="1" x14ac:dyDescent="0.25">
      <c r="A225" s="1">
        <v>1</v>
      </c>
      <c r="B225" s="2">
        <f>B224+C225</f>
        <v>11585796.734005475</v>
      </c>
      <c r="C225" s="6">
        <v>6000</v>
      </c>
      <c r="D225" s="7">
        <v>0.2</v>
      </c>
      <c r="E225" s="2">
        <f>B225*(1+D225/12)</f>
        <v>11778893.3462389</v>
      </c>
      <c r="F225" s="17"/>
      <c r="G225" s="18"/>
      <c r="H225" s="17"/>
      <c r="I225" s="17"/>
      <c r="J225" s="27"/>
    </row>
    <row r="226" spans="1:10" ht="15" hidden="1" outlineLevel="1" x14ac:dyDescent="0.25">
      <c r="A226" s="1">
        <v>2</v>
      </c>
      <c r="B226" s="4">
        <f>E225+C226</f>
        <v>11784893.3462389</v>
      </c>
      <c r="C226" s="6">
        <v>6000</v>
      </c>
      <c r="D226" s="7">
        <v>0.2</v>
      </c>
      <c r="E226" s="2">
        <f>B226*(1+D226/12)</f>
        <v>11981308.235342881</v>
      </c>
      <c r="F226" s="17"/>
      <c r="G226" s="18"/>
      <c r="H226" s="17"/>
      <c r="I226" s="17"/>
      <c r="J226" s="27"/>
    </row>
    <row r="227" spans="1:10" ht="15" hidden="1" outlineLevel="1" x14ac:dyDescent="0.25">
      <c r="A227" s="1">
        <v>3</v>
      </c>
      <c r="B227" s="4">
        <f>E226+C227</f>
        <v>11987308.235342881</v>
      </c>
      <c r="C227" s="6">
        <v>6000</v>
      </c>
      <c r="D227" s="7">
        <v>0.2</v>
      </c>
      <c r="E227" s="2">
        <f t="shared" ref="E227:E236" si="35">B227*(1+D227/12)</f>
        <v>12187096.705931928</v>
      </c>
      <c r="J227" s="27"/>
    </row>
    <row r="228" spans="1:10" ht="15" hidden="1" outlineLevel="1" x14ac:dyDescent="0.25">
      <c r="A228" s="1">
        <v>4</v>
      </c>
      <c r="B228" s="4">
        <f>E227+C228</f>
        <v>12193096.705931928</v>
      </c>
      <c r="C228" s="6">
        <v>6000</v>
      </c>
      <c r="D228" s="7">
        <v>0.2</v>
      </c>
      <c r="E228" s="2">
        <f t="shared" si="35"/>
        <v>12396314.984364126</v>
      </c>
      <c r="J228" s="27"/>
    </row>
    <row r="229" spans="1:10" ht="15" hidden="1" outlineLevel="1" x14ac:dyDescent="0.25">
      <c r="A229" s="1">
        <v>5</v>
      </c>
      <c r="B229" s="4">
        <f t="shared" ref="B229:B236" si="36">E228+C229</f>
        <v>12402314.984364126</v>
      </c>
      <c r="C229" s="6">
        <v>6000</v>
      </c>
      <c r="D229" s="7">
        <v>0.2</v>
      </c>
      <c r="E229" s="2">
        <f t="shared" si="35"/>
        <v>12609020.234103527</v>
      </c>
      <c r="J229" s="27"/>
    </row>
    <row r="230" spans="1:10" ht="15" hidden="1" outlineLevel="1" x14ac:dyDescent="0.25">
      <c r="A230" s="1">
        <v>6</v>
      </c>
      <c r="B230" s="4">
        <f t="shared" si="36"/>
        <v>12615020.234103527</v>
      </c>
      <c r="C230" s="6">
        <v>6000</v>
      </c>
      <c r="D230" s="7">
        <v>0.2</v>
      </c>
      <c r="E230" s="2">
        <f t="shared" si="35"/>
        <v>12825270.571338585</v>
      </c>
      <c r="J230" s="27"/>
    </row>
    <row r="231" spans="1:10" ht="15" hidden="1" outlineLevel="1" x14ac:dyDescent="0.25">
      <c r="A231" s="1">
        <v>7</v>
      </c>
      <c r="B231" s="4">
        <f t="shared" si="36"/>
        <v>12831270.571338585</v>
      </c>
      <c r="C231" s="6">
        <v>6000</v>
      </c>
      <c r="D231" s="7">
        <v>0.2</v>
      </c>
      <c r="E231" s="2">
        <f t="shared" si="35"/>
        <v>13045125.080860894</v>
      </c>
      <c r="J231" s="27"/>
    </row>
    <row r="232" spans="1:10" ht="15" hidden="1" outlineLevel="1" x14ac:dyDescent="0.25">
      <c r="A232" s="1">
        <v>8</v>
      </c>
      <c r="B232" s="4">
        <f t="shared" si="36"/>
        <v>13051125.080860894</v>
      </c>
      <c r="C232" s="6">
        <v>6000</v>
      </c>
      <c r="D232" s="7">
        <v>0.2</v>
      </c>
      <c r="E232" s="2">
        <f t="shared" si="35"/>
        <v>13268643.832208576</v>
      </c>
      <c r="J232" s="27"/>
    </row>
    <row r="233" spans="1:10" ht="15" hidden="1" outlineLevel="1" x14ac:dyDescent="0.25">
      <c r="A233" s="1">
        <v>9</v>
      </c>
      <c r="B233" s="4">
        <f t="shared" si="36"/>
        <v>13274643.832208576</v>
      </c>
      <c r="C233" s="6">
        <v>6000</v>
      </c>
      <c r="D233" s="7">
        <v>0.2</v>
      </c>
      <c r="E233" s="2">
        <f t="shared" si="35"/>
        <v>13495887.896078717</v>
      </c>
      <c r="J233" s="27"/>
    </row>
    <row r="234" spans="1:10" ht="15" hidden="1" outlineLevel="1" x14ac:dyDescent="0.25">
      <c r="A234" s="1">
        <v>10</v>
      </c>
      <c r="B234" s="4">
        <f t="shared" si="36"/>
        <v>13501887.896078717</v>
      </c>
      <c r="C234" s="6">
        <v>6000</v>
      </c>
      <c r="D234" s="7">
        <v>0.2</v>
      </c>
      <c r="E234" s="2">
        <f t="shared" si="35"/>
        <v>13726919.361013362</v>
      </c>
      <c r="J234" s="27"/>
    </row>
    <row r="235" spans="1:10" ht="15" hidden="1" outlineLevel="1" x14ac:dyDescent="0.25">
      <c r="A235" s="1">
        <v>11</v>
      </c>
      <c r="B235" s="4">
        <f t="shared" si="36"/>
        <v>13732919.361013362</v>
      </c>
      <c r="C235" s="6">
        <v>6000</v>
      </c>
      <c r="D235" s="7">
        <v>0.2</v>
      </c>
      <c r="E235" s="2">
        <f t="shared" si="35"/>
        <v>13961801.350363584</v>
      </c>
      <c r="J235" s="27"/>
    </row>
    <row r="236" spans="1:10" ht="15" hidden="1" outlineLevel="1" x14ac:dyDescent="0.25">
      <c r="A236" s="1">
        <v>12</v>
      </c>
      <c r="B236" s="4">
        <f t="shared" si="36"/>
        <v>13967801.350363584</v>
      </c>
      <c r="C236" s="6">
        <v>6000</v>
      </c>
      <c r="D236" s="7">
        <v>0.2</v>
      </c>
      <c r="E236" s="2">
        <f t="shared" si="35"/>
        <v>14200598.03953631</v>
      </c>
      <c r="F236" s="18"/>
      <c r="G236" s="18"/>
      <c r="H236" s="18"/>
      <c r="I236" s="18"/>
      <c r="J236" s="27"/>
    </row>
    <row r="237" spans="1:10" collapsed="1" x14ac:dyDescent="0.3">
      <c r="A237" s="9">
        <v>19</v>
      </c>
      <c r="B237" s="10">
        <f>E224</f>
        <v>12200598.03953631</v>
      </c>
      <c r="C237" s="6">
        <v>6000</v>
      </c>
      <c r="D237" s="7">
        <v>0.2</v>
      </c>
      <c r="E237" s="11">
        <f>E249-J237</f>
        <v>12957597.616998138</v>
      </c>
      <c r="F237" s="20">
        <f>SUM(C238:C249)</f>
        <v>72000</v>
      </c>
      <c r="G237" s="20">
        <f>G224+F237</f>
        <v>1418000</v>
      </c>
      <c r="H237" s="20">
        <f>E237-B237-F237</f>
        <v>684999.57746182755</v>
      </c>
      <c r="I237" s="20">
        <f>H237+I224</f>
        <v>11539597.616998138</v>
      </c>
      <c r="J237" s="26">
        <v>2000000</v>
      </c>
    </row>
    <row r="238" spans="1:10" ht="15" hidden="1" outlineLevel="1" x14ac:dyDescent="0.25">
      <c r="A238" s="1">
        <v>1</v>
      </c>
      <c r="B238" s="2">
        <f>B237+C238</f>
        <v>12206598.03953631</v>
      </c>
      <c r="C238" s="6">
        <v>6000</v>
      </c>
      <c r="D238" s="7">
        <v>0.2</v>
      </c>
      <c r="E238" s="2">
        <f>B238*(1+D238/12)</f>
        <v>12410041.340195248</v>
      </c>
      <c r="F238" s="17"/>
      <c r="G238" s="18"/>
      <c r="H238" s="17"/>
      <c r="I238" s="17"/>
      <c r="J238" s="27"/>
    </row>
    <row r="239" spans="1:10" ht="15" hidden="1" outlineLevel="1" x14ac:dyDescent="0.25">
      <c r="A239" s="1">
        <v>2</v>
      </c>
      <c r="B239" s="4">
        <f>E238+C239</f>
        <v>12416041.340195248</v>
      </c>
      <c r="C239" s="6">
        <v>6000</v>
      </c>
      <c r="D239" s="7">
        <v>0.2</v>
      </c>
      <c r="E239" s="2">
        <f>B239*(1+D239/12)</f>
        <v>12622975.362531835</v>
      </c>
      <c r="F239" s="17"/>
      <c r="G239" s="18"/>
      <c r="H239" s="17"/>
      <c r="I239" s="17"/>
      <c r="J239" s="27"/>
    </row>
    <row r="240" spans="1:10" ht="15" hidden="1" outlineLevel="1" x14ac:dyDescent="0.25">
      <c r="A240" s="1">
        <v>3</v>
      </c>
      <c r="B240" s="4">
        <f>E239+C240</f>
        <v>12628975.362531835</v>
      </c>
      <c r="C240" s="6">
        <v>6000</v>
      </c>
      <c r="D240" s="7">
        <v>0.2</v>
      </c>
      <c r="E240" s="2">
        <f t="shared" ref="E240:E249" si="37">B240*(1+D240/12)</f>
        <v>12839458.285240699</v>
      </c>
      <c r="J240" s="27"/>
    </row>
    <row r="241" spans="1:10" ht="15" hidden="1" outlineLevel="1" x14ac:dyDescent="0.25">
      <c r="A241" s="1">
        <v>4</v>
      </c>
      <c r="B241" s="4">
        <f>E240+C241</f>
        <v>12845458.285240699</v>
      </c>
      <c r="C241" s="6">
        <v>6000</v>
      </c>
      <c r="D241" s="7">
        <v>0.2</v>
      </c>
      <c r="E241" s="2">
        <f t="shared" si="37"/>
        <v>13059549.256661376</v>
      </c>
      <c r="J241" s="27"/>
    </row>
    <row r="242" spans="1:10" ht="15" hidden="1" outlineLevel="1" x14ac:dyDescent="0.25">
      <c r="A242" s="1">
        <v>5</v>
      </c>
      <c r="B242" s="4">
        <f t="shared" ref="B242:B249" si="38">E241+C242</f>
        <v>13065549.256661376</v>
      </c>
      <c r="C242" s="6">
        <v>6000</v>
      </c>
      <c r="D242" s="7">
        <v>0.2</v>
      </c>
      <c r="E242" s="2">
        <f t="shared" si="37"/>
        <v>13283308.410939066</v>
      </c>
      <c r="J242" s="27"/>
    </row>
    <row r="243" spans="1:10" ht="15" hidden="1" outlineLevel="1" x14ac:dyDescent="0.25">
      <c r="A243" s="1">
        <v>6</v>
      </c>
      <c r="B243" s="4">
        <f t="shared" si="38"/>
        <v>13289308.410939066</v>
      </c>
      <c r="C243" s="6">
        <v>6000</v>
      </c>
      <c r="D243" s="7">
        <v>0.2</v>
      </c>
      <c r="E243" s="2">
        <f t="shared" si="37"/>
        <v>13510796.884454716</v>
      </c>
      <c r="J243" s="27"/>
    </row>
    <row r="244" spans="1:10" ht="15" hidden="1" outlineLevel="1" x14ac:dyDescent="0.25">
      <c r="A244" s="1">
        <v>7</v>
      </c>
      <c r="B244" s="4">
        <f t="shared" si="38"/>
        <v>13516796.884454716</v>
      </c>
      <c r="C244" s="6">
        <v>6000</v>
      </c>
      <c r="D244" s="7">
        <v>0.2</v>
      </c>
      <c r="E244" s="2">
        <f t="shared" si="37"/>
        <v>13742076.83252896</v>
      </c>
      <c r="J244" s="27"/>
    </row>
    <row r="245" spans="1:10" ht="15" hidden="1" outlineLevel="1" x14ac:dyDescent="0.25">
      <c r="A245" s="1">
        <v>8</v>
      </c>
      <c r="B245" s="4">
        <f t="shared" si="38"/>
        <v>13748076.83252896</v>
      </c>
      <c r="C245" s="6">
        <v>6000</v>
      </c>
      <c r="D245" s="7">
        <v>0.2</v>
      </c>
      <c r="E245" s="2">
        <f t="shared" si="37"/>
        <v>13977211.446404442</v>
      </c>
      <c r="J245" s="27"/>
    </row>
    <row r="246" spans="1:10" ht="15" hidden="1" outlineLevel="1" x14ac:dyDescent="0.25">
      <c r="A246" s="1">
        <v>9</v>
      </c>
      <c r="B246" s="4">
        <f t="shared" si="38"/>
        <v>13983211.446404442</v>
      </c>
      <c r="C246" s="6">
        <v>6000</v>
      </c>
      <c r="D246" s="7">
        <v>0.2</v>
      </c>
      <c r="E246" s="2">
        <f t="shared" si="37"/>
        <v>14216264.970511181</v>
      </c>
      <c r="J246" s="27"/>
    </row>
    <row r="247" spans="1:10" ht="15" hidden="1" outlineLevel="1" x14ac:dyDescent="0.25">
      <c r="A247" s="1">
        <v>10</v>
      </c>
      <c r="B247" s="4">
        <f t="shared" si="38"/>
        <v>14222264.970511181</v>
      </c>
      <c r="C247" s="6">
        <v>6000</v>
      </c>
      <c r="D247" s="7">
        <v>0.2</v>
      </c>
      <c r="E247" s="2">
        <f t="shared" si="37"/>
        <v>14459302.7200197</v>
      </c>
      <c r="J247" s="27"/>
    </row>
    <row r="248" spans="1:10" ht="15" hidden="1" outlineLevel="1" x14ac:dyDescent="0.25">
      <c r="A248" s="1">
        <v>11</v>
      </c>
      <c r="B248" s="4">
        <f t="shared" si="38"/>
        <v>14465302.7200197</v>
      </c>
      <c r="C248" s="6">
        <v>6000</v>
      </c>
      <c r="D248" s="7">
        <v>0.2</v>
      </c>
      <c r="E248" s="2">
        <f t="shared" si="37"/>
        <v>14706391.098686693</v>
      </c>
      <c r="J248" s="27"/>
    </row>
    <row r="249" spans="1:10" ht="15" hidden="1" outlineLevel="1" x14ac:dyDescent="0.25">
      <c r="A249" s="1">
        <v>12</v>
      </c>
      <c r="B249" s="4">
        <f t="shared" si="38"/>
        <v>14712391.098686693</v>
      </c>
      <c r="C249" s="6">
        <v>6000</v>
      </c>
      <c r="D249" s="7">
        <v>0.2</v>
      </c>
      <c r="E249" s="2">
        <f t="shared" si="37"/>
        <v>14957597.616998138</v>
      </c>
      <c r="F249" s="18"/>
      <c r="G249" s="18"/>
      <c r="H249" s="18"/>
      <c r="I249" s="18"/>
      <c r="J249" s="27"/>
    </row>
    <row r="250" spans="1:10" collapsed="1" x14ac:dyDescent="0.3">
      <c r="A250" s="12">
        <v>20</v>
      </c>
      <c r="B250" s="13">
        <f>E237</f>
        <v>12957597.616998138</v>
      </c>
      <c r="C250" s="6">
        <v>6000</v>
      </c>
      <c r="D250" s="7">
        <v>0.2</v>
      </c>
      <c r="E250" s="14">
        <f>E262-J250</f>
        <v>13880676.153032122</v>
      </c>
      <c r="F250" s="19">
        <f>SUM(C251:C262)</f>
        <v>72000</v>
      </c>
      <c r="G250" s="19">
        <f>G237+F250</f>
        <v>1490000</v>
      </c>
      <c r="H250" s="19">
        <f>E250-B250-F250</f>
        <v>851078.53603398427</v>
      </c>
      <c r="I250" s="19">
        <f>H250+I237</f>
        <v>12390676.153032122</v>
      </c>
      <c r="J250" s="26">
        <v>2000000</v>
      </c>
    </row>
    <row r="251" spans="1:10" ht="15" hidden="1" outlineLevel="1" x14ac:dyDescent="0.25">
      <c r="A251" s="1">
        <v>1</v>
      </c>
      <c r="B251" s="2">
        <f>B250+C251</f>
        <v>12963597.616998138</v>
      </c>
      <c r="C251" s="6">
        <v>6000</v>
      </c>
      <c r="D251" s="7">
        <v>0.2</v>
      </c>
      <c r="E251" s="2">
        <f>B251*(1+D251/12)</f>
        <v>13179657.57728144</v>
      </c>
      <c r="F251" s="17"/>
      <c r="G251" s="18"/>
      <c r="H251" s="17"/>
      <c r="I251" s="17"/>
      <c r="J251" s="27"/>
    </row>
    <row r="252" spans="1:10" ht="15" hidden="1" outlineLevel="1" x14ac:dyDescent="0.25">
      <c r="A252" s="1">
        <v>2</v>
      </c>
      <c r="B252" s="4">
        <f>E251+C252</f>
        <v>13185657.57728144</v>
      </c>
      <c r="C252" s="6">
        <v>6000</v>
      </c>
      <c r="D252" s="7">
        <v>0.2</v>
      </c>
      <c r="E252" s="2">
        <f>B252*(1+D252/12)</f>
        <v>13405418.536902796</v>
      </c>
      <c r="F252" s="17"/>
      <c r="G252" s="18"/>
      <c r="H252" s="17"/>
      <c r="I252" s="17"/>
      <c r="J252" s="27"/>
    </row>
    <row r="253" spans="1:10" ht="15" hidden="1" outlineLevel="1" x14ac:dyDescent="0.25">
      <c r="A253" s="1">
        <v>3</v>
      </c>
      <c r="B253" s="4">
        <f>E252+C253</f>
        <v>13411418.536902796</v>
      </c>
      <c r="C253" s="6">
        <v>6000</v>
      </c>
      <c r="D253" s="7">
        <v>0.2</v>
      </c>
      <c r="E253" s="2">
        <f t="shared" ref="E253:E262" si="39">B253*(1+D253/12)</f>
        <v>13634942.179184509</v>
      </c>
      <c r="J253" s="27"/>
    </row>
    <row r="254" spans="1:10" ht="15" hidden="1" outlineLevel="1" x14ac:dyDescent="0.25">
      <c r="A254" s="1">
        <v>4</v>
      </c>
      <c r="B254" s="4">
        <f>E253+C254</f>
        <v>13640942.179184509</v>
      </c>
      <c r="C254" s="6">
        <v>6000</v>
      </c>
      <c r="D254" s="7">
        <v>0.2</v>
      </c>
      <c r="E254" s="2">
        <f t="shared" si="39"/>
        <v>13868291.21550425</v>
      </c>
      <c r="J254" s="27"/>
    </row>
    <row r="255" spans="1:10" ht="15" hidden="1" outlineLevel="1" x14ac:dyDescent="0.25">
      <c r="A255" s="1">
        <v>5</v>
      </c>
      <c r="B255" s="4">
        <f t="shared" ref="B255:B262" si="40">E254+C255</f>
        <v>13874291.21550425</v>
      </c>
      <c r="C255" s="6">
        <v>6000</v>
      </c>
      <c r="D255" s="7">
        <v>0.2</v>
      </c>
      <c r="E255" s="2">
        <f t="shared" si="39"/>
        <v>14105529.40242932</v>
      </c>
      <c r="J255" s="27"/>
    </row>
    <row r="256" spans="1:10" ht="15" hidden="1" outlineLevel="1" x14ac:dyDescent="0.25">
      <c r="A256" s="1">
        <v>6</v>
      </c>
      <c r="B256" s="4">
        <f t="shared" si="40"/>
        <v>14111529.40242932</v>
      </c>
      <c r="C256" s="6">
        <v>6000</v>
      </c>
      <c r="D256" s="7">
        <v>0.2</v>
      </c>
      <c r="E256" s="2">
        <f t="shared" si="39"/>
        <v>14346721.559136475</v>
      </c>
      <c r="J256" s="27"/>
    </row>
    <row r="257" spans="1:10" ht="15" hidden="1" outlineLevel="1" x14ac:dyDescent="0.25">
      <c r="A257" s="1">
        <v>7</v>
      </c>
      <c r="B257" s="4">
        <f t="shared" si="40"/>
        <v>14352721.559136475</v>
      </c>
      <c r="C257" s="6">
        <v>6000</v>
      </c>
      <c r="D257" s="7">
        <v>0.2</v>
      </c>
      <c r="E257" s="2">
        <f t="shared" si="39"/>
        <v>14591933.585122082</v>
      </c>
      <c r="J257" s="27"/>
    </row>
    <row r="258" spans="1:10" ht="15" hidden="1" outlineLevel="1" x14ac:dyDescent="0.25">
      <c r="A258" s="1">
        <v>8</v>
      </c>
      <c r="B258" s="4">
        <f t="shared" si="40"/>
        <v>14597933.585122082</v>
      </c>
      <c r="C258" s="6">
        <v>6000</v>
      </c>
      <c r="D258" s="7">
        <v>0.2</v>
      </c>
      <c r="E258" s="2">
        <f t="shared" si="39"/>
        <v>14841232.47820745</v>
      </c>
      <c r="J258" s="27"/>
    </row>
    <row r="259" spans="1:10" ht="15" hidden="1" outlineLevel="1" x14ac:dyDescent="0.25">
      <c r="A259" s="1">
        <v>9</v>
      </c>
      <c r="B259" s="4">
        <f t="shared" si="40"/>
        <v>14847232.47820745</v>
      </c>
      <c r="C259" s="6">
        <v>6000</v>
      </c>
      <c r="D259" s="7">
        <v>0.2</v>
      </c>
      <c r="E259" s="2">
        <f t="shared" si="39"/>
        <v>15094686.35284424</v>
      </c>
      <c r="J259" s="27"/>
    </row>
    <row r="260" spans="1:10" ht="15" hidden="1" outlineLevel="1" x14ac:dyDescent="0.25">
      <c r="A260" s="1">
        <v>10</v>
      </c>
      <c r="B260" s="4">
        <f t="shared" si="40"/>
        <v>15100686.35284424</v>
      </c>
      <c r="C260" s="6">
        <v>6000</v>
      </c>
      <c r="D260" s="7">
        <v>0.2</v>
      </c>
      <c r="E260" s="2">
        <f t="shared" si="39"/>
        <v>15352364.458724977</v>
      </c>
      <c r="J260" s="27"/>
    </row>
    <row r="261" spans="1:10" ht="15" hidden="1" outlineLevel="1" x14ac:dyDescent="0.25">
      <c r="A261" s="1">
        <v>11</v>
      </c>
      <c r="B261" s="4">
        <f t="shared" si="40"/>
        <v>15358364.458724977</v>
      </c>
      <c r="C261" s="6">
        <v>6000</v>
      </c>
      <c r="D261" s="7">
        <v>0.2</v>
      </c>
      <c r="E261" s="2">
        <f t="shared" si="39"/>
        <v>15614337.199703727</v>
      </c>
      <c r="J261" s="27"/>
    </row>
    <row r="262" spans="1:10" ht="15" hidden="1" outlineLevel="1" x14ac:dyDescent="0.25">
      <c r="A262" s="1">
        <v>12</v>
      </c>
      <c r="B262" s="4">
        <f t="shared" si="40"/>
        <v>15620337.199703727</v>
      </c>
      <c r="C262" s="6">
        <v>6000</v>
      </c>
      <c r="D262" s="7">
        <v>0.2</v>
      </c>
      <c r="E262" s="2">
        <f t="shared" si="39"/>
        <v>15880676.153032122</v>
      </c>
      <c r="F262" s="18"/>
      <c r="G262" s="18"/>
      <c r="H262" s="18"/>
      <c r="I262" s="18"/>
      <c r="J262" s="27"/>
    </row>
    <row r="263" spans="1:10" collapsed="1" x14ac:dyDescent="0.3">
      <c r="A263" s="9">
        <v>21</v>
      </c>
      <c r="B263" s="10">
        <f>E250</f>
        <v>13880676.153032122</v>
      </c>
      <c r="C263" s="6">
        <v>6000</v>
      </c>
      <c r="D263" s="7">
        <v>0.2</v>
      </c>
      <c r="E263" s="11">
        <f>E275-J263</f>
        <v>15006269.890539329</v>
      </c>
      <c r="F263" s="20">
        <f>SUM(C264:C275)</f>
        <v>72000</v>
      </c>
      <c r="G263" s="20">
        <f>G250+F263</f>
        <v>1562000</v>
      </c>
      <c r="H263" s="20">
        <f>E263-B263-F263</f>
        <v>1053593.7375072073</v>
      </c>
      <c r="I263" s="20">
        <f>H263+I250</f>
        <v>13444269.890539329</v>
      </c>
      <c r="J263" s="26">
        <v>2000000</v>
      </c>
    </row>
    <row r="264" spans="1:10" ht="15" hidden="1" outlineLevel="1" x14ac:dyDescent="0.25">
      <c r="A264" s="1">
        <v>1</v>
      </c>
      <c r="B264" s="2">
        <f>B263+C264</f>
        <v>13886676.153032122</v>
      </c>
      <c r="C264" s="6">
        <v>6000</v>
      </c>
      <c r="D264" s="7">
        <v>0.2</v>
      </c>
      <c r="E264" s="2">
        <f>B264*(1+D264/12)</f>
        <v>14118120.755582657</v>
      </c>
      <c r="F264" s="17"/>
      <c r="G264" s="18"/>
      <c r="H264" s="17"/>
      <c r="I264" s="17"/>
      <c r="J264" s="27"/>
    </row>
    <row r="265" spans="1:10" ht="15" hidden="1" outlineLevel="1" x14ac:dyDescent="0.25">
      <c r="A265" s="1">
        <v>2</v>
      </c>
      <c r="B265" s="4">
        <f>E264+C265</f>
        <v>14124120.755582657</v>
      </c>
      <c r="C265" s="6">
        <v>6000</v>
      </c>
      <c r="D265" s="7">
        <v>0.2</v>
      </c>
      <c r="E265" s="2">
        <f>B265*(1+D265/12)</f>
        <v>14359522.768175701</v>
      </c>
      <c r="F265" s="17"/>
      <c r="G265" s="18"/>
      <c r="H265" s="17"/>
      <c r="I265" s="17"/>
      <c r="J265" s="27"/>
    </row>
    <row r="266" spans="1:10" ht="15" hidden="1" outlineLevel="1" x14ac:dyDescent="0.25">
      <c r="A266" s="1">
        <v>3</v>
      </c>
      <c r="B266" s="4">
        <f>E265+C266</f>
        <v>14365522.768175701</v>
      </c>
      <c r="C266" s="6">
        <v>6000</v>
      </c>
      <c r="D266" s="7">
        <v>0.2</v>
      </c>
      <c r="E266" s="2">
        <f t="shared" ref="E266:E275" si="41">B266*(1+D266/12)</f>
        <v>14604948.147645295</v>
      </c>
      <c r="J266" s="27"/>
    </row>
    <row r="267" spans="1:10" ht="15" hidden="1" outlineLevel="1" x14ac:dyDescent="0.25">
      <c r="A267" s="1">
        <v>4</v>
      </c>
      <c r="B267" s="4">
        <f>E266+C267</f>
        <v>14610948.147645295</v>
      </c>
      <c r="C267" s="6">
        <v>6000</v>
      </c>
      <c r="D267" s="7">
        <v>0.2</v>
      </c>
      <c r="E267" s="2">
        <f t="shared" si="41"/>
        <v>14854463.950106049</v>
      </c>
      <c r="J267" s="27"/>
    </row>
    <row r="268" spans="1:10" ht="15" hidden="1" outlineLevel="1" x14ac:dyDescent="0.25">
      <c r="A268" s="1">
        <v>5</v>
      </c>
      <c r="B268" s="4">
        <f t="shared" ref="B268:B275" si="42">E267+C268</f>
        <v>14860463.950106049</v>
      </c>
      <c r="C268" s="6">
        <v>6000</v>
      </c>
      <c r="D268" s="7">
        <v>0.2</v>
      </c>
      <c r="E268" s="2">
        <f t="shared" si="41"/>
        <v>15108138.349274483</v>
      </c>
      <c r="J268" s="27"/>
    </row>
    <row r="269" spans="1:10" ht="15" hidden="1" outlineLevel="1" x14ac:dyDescent="0.25">
      <c r="A269" s="1">
        <v>6</v>
      </c>
      <c r="B269" s="4">
        <f t="shared" si="42"/>
        <v>15114138.349274483</v>
      </c>
      <c r="C269" s="6">
        <v>6000</v>
      </c>
      <c r="D269" s="7">
        <v>0.2</v>
      </c>
      <c r="E269" s="2">
        <f t="shared" si="41"/>
        <v>15366040.655095723</v>
      </c>
      <c r="J269" s="27"/>
    </row>
    <row r="270" spans="1:10" ht="15" hidden="1" outlineLevel="1" x14ac:dyDescent="0.25">
      <c r="A270" s="1">
        <v>7</v>
      </c>
      <c r="B270" s="4">
        <f t="shared" si="42"/>
        <v>15372040.655095723</v>
      </c>
      <c r="C270" s="6">
        <v>6000</v>
      </c>
      <c r="D270" s="7">
        <v>0.2</v>
      </c>
      <c r="E270" s="2">
        <f t="shared" si="41"/>
        <v>15628241.33268065</v>
      </c>
      <c r="J270" s="27"/>
    </row>
    <row r="271" spans="1:10" ht="15" hidden="1" outlineLevel="1" x14ac:dyDescent="0.25">
      <c r="A271" s="1">
        <v>8</v>
      </c>
      <c r="B271" s="4">
        <f t="shared" si="42"/>
        <v>15634241.33268065</v>
      </c>
      <c r="C271" s="6">
        <v>6000</v>
      </c>
      <c r="D271" s="7">
        <v>0.2</v>
      </c>
      <c r="E271" s="2">
        <f t="shared" si="41"/>
        <v>15894812.021558659</v>
      </c>
      <c r="J271" s="27"/>
    </row>
    <row r="272" spans="1:10" ht="15" hidden="1" outlineLevel="1" x14ac:dyDescent="0.25">
      <c r="A272" s="1">
        <v>9</v>
      </c>
      <c r="B272" s="4">
        <f t="shared" si="42"/>
        <v>15900812.021558659</v>
      </c>
      <c r="C272" s="6">
        <v>6000</v>
      </c>
      <c r="D272" s="7">
        <v>0.2</v>
      </c>
      <c r="E272" s="2">
        <f t="shared" si="41"/>
        <v>16165825.555251302</v>
      </c>
      <c r="J272" s="27"/>
    </row>
    <row r="273" spans="1:10" ht="15" hidden="1" outlineLevel="1" x14ac:dyDescent="0.25">
      <c r="A273" s="1">
        <v>10</v>
      </c>
      <c r="B273" s="4">
        <f t="shared" si="42"/>
        <v>16171825.555251302</v>
      </c>
      <c r="C273" s="6">
        <v>6000</v>
      </c>
      <c r="D273" s="7">
        <v>0.2</v>
      </c>
      <c r="E273" s="2">
        <f t="shared" si="41"/>
        <v>16441355.981172156</v>
      </c>
      <c r="J273" s="27"/>
    </row>
    <row r="274" spans="1:10" ht="15" hidden="1" outlineLevel="1" x14ac:dyDescent="0.25">
      <c r="A274" s="1">
        <v>11</v>
      </c>
      <c r="B274" s="4">
        <f t="shared" si="42"/>
        <v>16447355.981172156</v>
      </c>
      <c r="C274" s="6">
        <v>6000</v>
      </c>
      <c r="D274" s="7">
        <v>0.2</v>
      </c>
      <c r="E274" s="2">
        <f t="shared" si="41"/>
        <v>16721478.580858357</v>
      </c>
      <c r="J274" s="27"/>
    </row>
    <row r="275" spans="1:10" ht="15" hidden="1" outlineLevel="1" x14ac:dyDescent="0.25">
      <c r="A275" s="1">
        <v>12</v>
      </c>
      <c r="B275" s="4">
        <f t="shared" si="42"/>
        <v>16727478.580858357</v>
      </c>
      <c r="C275" s="6">
        <v>6000</v>
      </c>
      <c r="D275" s="7">
        <v>0.2</v>
      </c>
      <c r="E275" s="2">
        <f t="shared" si="41"/>
        <v>17006269.890539329</v>
      </c>
      <c r="F275" s="18"/>
      <c r="G275" s="18"/>
      <c r="H275" s="18"/>
      <c r="I275" s="18"/>
      <c r="J275" s="27"/>
    </row>
    <row r="276" spans="1:10" collapsed="1" x14ac:dyDescent="0.3">
      <c r="A276" s="12">
        <v>22</v>
      </c>
      <c r="B276" s="13">
        <f>E263</f>
        <v>15006269.890539329</v>
      </c>
      <c r="C276" s="6">
        <v>6000</v>
      </c>
      <c r="D276" s="7">
        <v>0.2</v>
      </c>
      <c r="E276" s="14">
        <f>E288-J276</f>
        <v>16378808.85928078</v>
      </c>
      <c r="F276" s="19">
        <f>SUM(C277:C288)</f>
        <v>72000</v>
      </c>
      <c r="G276" s="19">
        <f>G263+F276</f>
        <v>1634000</v>
      </c>
      <c r="H276" s="19">
        <f>E276-B276-F276</f>
        <v>1300538.9687414505</v>
      </c>
      <c r="I276" s="19">
        <f>H276+I263</f>
        <v>14744808.85928078</v>
      </c>
      <c r="J276" s="26">
        <v>2000000</v>
      </c>
    </row>
    <row r="277" spans="1:10" ht="15" hidden="1" outlineLevel="1" x14ac:dyDescent="0.25">
      <c r="A277" s="1">
        <v>1</v>
      </c>
      <c r="B277" s="2">
        <f>B276+C277</f>
        <v>15012269.890539329</v>
      </c>
      <c r="C277" s="6">
        <v>6000</v>
      </c>
      <c r="D277" s="7">
        <v>0.2</v>
      </c>
      <c r="E277" s="2">
        <f>B277*(1+D277/12)</f>
        <v>15262474.388714984</v>
      </c>
      <c r="F277" s="17"/>
      <c r="G277" s="18"/>
      <c r="H277" s="17"/>
      <c r="I277" s="17"/>
      <c r="J277" s="2"/>
    </row>
    <row r="278" spans="1:10" ht="15" hidden="1" outlineLevel="1" x14ac:dyDescent="0.25">
      <c r="A278" s="1">
        <v>2</v>
      </c>
      <c r="B278" s="4">
        <f>E277+C278</f>
        <v>15268474.388714984</v>
      </c>
      <c r="C278" s="6">
        <v>6000</v>
      </c>
      <c r="D278" s="7">
        <v>0.2</v>
      </c>
      <c r="E278" s="2">
        <f>B278*(1+D278/12)</f>
        <v>15522948.961860232</v>
      </c>
      <c r="F278" s="17"/>
      <c r="G278" s="18"/>
      <c r="H278" s="17"/>
      <c r="I278" s="17"/>
      <c r="J278" s="2"/>
    </row>
    <row r="279" spans="1:10" ht="15" hidden="1" outlineLevel="1" x14ac:dyDescent="0.25">
      <c r="A279" s="1">
        <v>3</v>
      </c>
      <c r="B279" s="4">
        <f>E278+C279</f>
        <v>15528948.961860232</v>
      </c>
      <c r="C279" s="6">
        <v>6000</v>
      </c>
      <c r="D279" s="7">
        <v>0.2</v>
      </c>
      <c r="E279" s="2">
        <f t="shared" ref="E279:E288" si="43">B279*(1+D279/12)</f>
        <v>15787764.777891235</v>
      </c>
      <c r="J279" s="2"/>
    </row>
    <row r="280" spans="1:10" ht="15" hidden="1" outlineLevel="1" x14ac:dyDescent="0.25">
      <c r="A280" s="1">
        <v>4</v>
      </c>
      <c r="B280" s="4">
        <f>E279+C280</f>
        <v>15793764.777891235</v>
      </c>
      <c r="C280" s="6">
        <v>6000</v>
      </c>
      <c r="D280" s="7">
        <v>0.2</v>
      </c>
      <c r="E280" s="2">
        <f t="shared" si="43"/>
        <v>16056994.190856088</v>
      </c>
      <c r="J280" s="2"/>
    </row>
    <row r="281" spans="1:10" ht="15" hidden="1" outlineLevel="1" x14ac:dyDescent="0.25">
      <c r="A281" s="1">
        <v>5</v>
      </c>
      <c r="B281" s="4">
        <f t="shared" ref="B281:B288" si="44">E280+C281</f>
        <v>16062994.190856088</v>
      </c>
      <c r="C281" s="6">
        <v>6000</v>
      </c>
      <c r="D281" s="7">
        <v>0.2</v>
      </c>
      <c r="E281" s="2">
        <f t="shared" si="43"/>
        <v>16330710.760703688</v>
      </c>
      <c r="J281" s="2"/>
    </row>
    <row r="282" spans="1:10" ht="15" hidden="1" outlineLevel="1" x14ac:dyDescent="0.25">
      <c r="A282" s="1">
        <v>6</v>
      </c>
      <c r="B282" s="4">
        <f t="shared" si="44"/>
        <v>16336710.760703688</v>
      </c>
      <c r="C282" s="6">
        <v>6000</v>
      </c>
      <c r="D282" s="7">
        <v>0.2</v>
      </c>
      <c r="E282" s="2">
        <f t="shared" si="43"/>
        <v>16608989.273382083</v>
      </c>
      <c r="J282" s="2"/>
    </row>
    <row r="283" spans="1:10" ht="15" hidden="1" outlineLevel="1" x14ac:dyDescent="0.25">
      <c r="A283" s="1">
        <v>7</v>
      </c>
      <c r="B283" s="4">
        <f t="shared" si="44"/>
        <v>16614989.273382083</v>
      </c>
      <c r="C283" s="6">
        <v>6000</v>
      </c>
      <c r="D283" s="7">
        <v>0.2</v>
      </c>
      <c r="E283" s="2">
        <f t="shared" si="43"/>
        <v>16891905.761271782</v>
      </c>
      <c r="J283" s="2"/>
    </row>
    <row r="284" spans="1:10" ht="15" hidden="1" outlineLevel="1" x14ac:dyDescent="0.25">
      <c r="A284" s="1">
        <v>8</v>
      </c>
      <c r="B284" s="4">
        <f t="shared" si="44"/>
        <v>16897905.761271782</v>
      </c>
      <c r="C284" s="6">
        <v>6000</v>
      </c>
      <c r="D284" s="7">
        <v>0.2</v>
      </c>
      <c r="E284" s="2">
        <f t="shared" si="43"/>
        <v>17179537.523959644</v>
      </c>
      <c r="J284" s="2"/>
    </row>
    <row r="285" spans="1:10" ht="15" hidden="1" outlineLevel="1" x14ac:dyDescent="0.25">
      <c r="A285" s="1">
        <v>9</v>
      </c>
      <c r="B285" s="4">
        <f t="shared" si="44"/>
        <v>17185537.523959644</v>
      </c>
      <c r="C285" s="6">
        <v>6000</v>
      </c>
      <c r="D285" s="7">
        <v>0.2</v>
      </c>
      <c r="E285" s="2">
        <f t="shared" si="43"/>
        <v>17471963.149358969</v>
      </c>
      <c r="J285" s="2"/>
    </row>
    <row r="286" spans="1:10" ht="15" hidden="1" outlineLevel="1" x14ac:dyDescent="0.25">
      <c r="A286" s="1">
        <v>10</v>
      </c>
      <c r="B286" s="4">
        <f t="shared" si="44"/>
        <v>17477963.149358969</v>
      </c>
      <c r="C286" s="6">
        <v>6000</v>
      </c>
      <c r="D286" s="7">
        <v>0.2</v>
      </c>
      <c r="E286" s="2">
        <f t="shared" si="43"/>
        <v>17769262.535181619</v>
      </c>
      <c r="J286" s="2"/>
    </row>
    <row r="287" spans="1:10" ht="15" hidden="1" outlineLevel="1" x14ac:dyDescent="0.25">
      <c r="A287" s="1">
        <v>11</v>
      </c>
      <c r="B287" s="4">
        <f t="shared" si="44"/>
        <v>17775262.535181619</v>
      </c>
      <c r="C287" s="6">
        <v>6000</v>
      </c>
      <c r="D287" s="7">
        <v>0.2</v>
      </c>
      <c r="E287" s="2">
        <f t="shared" si="43"/>
        <v>18071516.91076798</v>
      </c>
      <c r="J287" s="2"/>
    </row>
    <row r="288" spans="1:10" ht="15" hidden="1" outlineLevel="1" x14ac:dyDescent="0.25">
      <c r="A288" s="1">
        <v>12</v>
      </c>
      <c r="B288" s="4">
        <f t="shared" si="44"/>
        <v>18077516.91076798</v>
      </c>
      <c r="C288" s="6">
        <v>6000</v>
      </c>
      <c r="D288" s="7">
        <v>0.2</v>
      </c>
      <c r="E288" s="2">
        <f t="shared" si="43"/>
        <v>18378808.85928078</v>
      </c>
      <c r="F288" s="18"/>
      <c r="G288" s="18"/>
      <c r="H288" s="18"/>
      <c r="I288" s="18"/>
      <c r="J288" s="2"/>
    </row>
    <row r="289" spans="1:11" collapsed="1" x14ac:dyDescent="0.3">
      <c r="A289" s="9">
        <v>23</v>
      </c>
      <c r="B289" s="10">
        <f>E276</f>
        <v>16378808.85928078</v>
      </c>
      <c r="C289" s="6">
        <v>6000</v>
      </c>
      <c r="D289" s="7">
        <v>0.2</v>
      </c>
      <c r="E289" s="11">
        <f>E301-J289</f>
        <v>17052470.641449124</v>
      </c>
      <c r="F289" s="20">
        <f>SUM(C290:C301)</f>
        <v>72000</v>
      </c>
      <c r="G289" s="20">
        <f>G276+F289</f>
        <v>1706000</v>
      </c>
      <c r="H289" s="20">
        <f>E289-B289-F289</f>
        <v>601661.78216834366</v>
      </c>
      <c r="I289" s="20">
        <f>H289+I276</f>
        <v>15346470.641449124</v>
      </c>
      <c r="J289" s="25">
        <v>3000000</v>
      </c>
      <c r="K289" s="1" t="s">
        <v>12</v>
      </c>
    </row>
    <row r="290" spans="1:11" ht="15" hidden="1" outlineLevel="1" x14ac:dyDescent="0.25">
      <c r="A290" s="1">
        <v>1</v>
      </c>
      <c r="B290" s="2">
        <f>B289+C290</f>
        <v>16384808.85928078</v>
      </c>
      <c r="C290" s="6">
        <v>6000</v>
      </c>
      <c r="D290" s="7">
        <v>0.2</v>
      </c>
      <c r="E290" s="2">
        <f>B290*(1+D290/12)</f>
        <v>16657889.006935459</v>
      </c>
      <c r="F290" s="17"/>
      <c r="G290" s="18"/>
      <c r="H290" s="17"/>
      <c r="I290" s="17"/>
      <c r="J290" s="2"/>
    </row>
    <row r="291" spans="1:11" ht="15" hidden="1" outlineLevel="1" x14ac:dyDescent="0.25">
      <c r="A291" s="1">
        <v>2</v>
      </c>
      <c r="B291" s="4">
        <f>E290+C291</f>
        <v>16663889.006935459</v>
      </c>
      <c r="C291" s="6">
        <v>6000</v>
      </c>
      <c r="D291" s="7">
        <v>0.2</v>
      </c>
      <c r="E291" s="2">
        <f>B291*(1+D291/12)</f>
        <v>16941620.490384381</v>
      </c>
      <c r="F291" s="17"/>
      <c r="G291" s="18"/>
      <c r="H291" s="17"/>
      <c r="I291" s="17"/>
      <c r="J291" s="2"/>
    </row>
    <row r="292" spans="1:11" ht="15" hidden="1" outlineLevel="1" x14ac:dyDescent="0.25">
      <c r="A292" s="1">
        <v>3</v>
      </c>
      <c r="B292" s="4">
        <f>E291+C292</f>
        <v>16947620.490384381</v>
      </c>
      <c r="C292" s="6">
        <v>6000</v>
      </c>
      <c r="D292" s="7">
        <v>0.2</v>
      </c>
      <c r="E292" s="2">
        <f t="shared" ref="E292:E301" si="45">B292*(1+D292/12)</f>
        <v>17230080.831890788</v>
      </c>
      <c r="J292" s="2"/>
    </row>
    <row r="293" spans="1:11" ht="15" hidden="1" outlineLevel="1" x14ac:dyDescent="0.25">
      <c r="A293" s="1">
        <v>4</v>
      </c>
      <c r="B293" s="4">
        <f>E292+C293</f>
        <v>17236080.831890788</v>
      </c>
      <c r="C293" s="6">
        <v>6000</v>
      </c>
      <c r="D293" s="7">
        <v>0.2</v>
      </c>
      <c r="E293" s="2">
        <f t="shared" si="45"/>
        <v>17523348.845755633</v>
      </c>
      <c r="J293" s="2"/>
    </row>
    <row r="294" spans="1:11" ht="15" hidden="1" outlineLevel="1" x14ac:dyDescent="0.25">
      <c r="A294" s="1">
        <v>5</v>
      </c>
      <c r="B294" s="4">
        <f t="shared" ref="B294:B301" si="46">E293+C294</f>
        <v>17529348.845755633</v>
      </c>
      <c r="C294" s="6">
        <v>6000</v>
      </c>
      <c r="D294" s="7">
        <v>0.2</v>
      </c>
      <c r="E294" s="2">
        <f t="shared" si="45"/>
        <v>17821504.659851559</v>
      </c>
      <c r="J294" s="2"/>
    </row>
    <row r="295" spans="1:11" ht="15" hidden="1" outlineLevel="1" x14ac:dyDescent="0.25">
      <c r="A295" s="1">
        <v>6</v>
      </c>
      <c r="B295" s="4">
        <f t="shared" si="46"/>
        <v>17827504.659851559</v>
      </c>
      <c r="C295" s="6">
        <v>6000</v>
      </c>
      <c r="D295" s="7">
        <v>0.2</v>
      </c>
      <c r="E295" s="2">
        <f t="shared" si="45"/>
        <v>18124629.737515751</v>
      </c>
      <c r="J295" s="2"/>
    </row>
    <row r="296" spans="1:11" ht="15" hidden="1" outlineLevel="1" x14ac:dyDescent="0.25">
      <c r="A296" s="1">
        <v>7</v>
      </c>
      <c r="B296" s="4">
        <f t="shared" si="46"/>
        <v>18130629.737515751</v>
      </c>
      <c r="C296" s="6">
        <v>6000</v>
      </c>
      <c r="D296" s="7">
        <v>0.2</v>
      </c>
      <c r="E296" s="2">
        <f t="shared" si="45"/>
        <v>18432806.89980768</v>
      </c>
      <c r="J296" s="2"/>
    </row>
    <row r="297" spans="1:11" ht="15" hidden="1" outlineLevel="1" x14ac:dyDescent="0.25">
      <c r="A297" s="1">
        <v>8</v>
      </c>
      <c r="B297" s="4">
        <f t="shared" si="46"/>
        <v>18438806.89980768</v>
      </c>
      <c r="C297" s="6">
        <v>6000</v>
      </c>
      <c r="D297" s="7">
        <v>0.2</v>
      </c>
      <c r="E297" s="2">
        <f t="shared" si="45"/>
        <v>18746120.348137807</v>
      </c>
      <c r="J297" s="2"/>
    </row>
    <row r="298" spans="1:11" ht="15" hidden="1" outlineLevel="1" x14ac:dyDescent="0.25">
      <c r="A298" s="1">
        <v>9</v>
      </c>
      <c r="B298" s="4">
        <f t="shared" si="46"/>
        <v>18752120.348137807</v>
      </c>
      <c r="C298" s="6">
        <v>6000</v>
      </c>
      <c r="D298" s="7">
        <v>0.2</v>
      </c>
      <c r="E298" s="2">
        <f t="shared" si="45"/>
        <v>19064655.687273435</v>
      </c>
      <c r="J298" s="2"/>
    </row>
    <row r="299" spans="1:11" ht="15" hidden="1" outlineLevel="1" x14ac:dyDescent="0.25">
      <c r="A299" s="1">
        <v>10</v>
      </c>
      <c r="B299" s="4">
        <f t="shared" si="46"/>
        <v>19070655.687273435</v>
      </c>
      <c r="C299" s="6">
        <v>6000</v>
      </c>
      <c r="D299" s="7">
        <v>0.2</v>
      </c>
      <c r="E299" s="2">
        <f t="shared" si="45"/>
        <v>19388499.948727991</v>
      </c>
      <c r="J299" s="2"/>
    </row>
    <row r="300" spans="1:11" ht="15" hidden="1" outlineLevel="1" x14ac:dyDescent="0.25">
      <c r="A300" s="1">
        <v>11</v>
      </c>
      <c r="B300" s="4">
        <f t="shared" si="46"/>
        <v>19394499.948727991</v>
      </c>
      <c r="C300" s="6">
        <v>6000</v>
      </c>
      <c r="D300" s="7">
        <v>0.2</v>
      </c>
      <c r="E300" s="2">
        <f t="shared" si="45"/>
        <v>19717741.614540122</v>
      </c>
      <c r="J300" s="2"/>
    </row>
    <row r="301" spans="1:11" ht="15" hidden="1" outlineLevel="1" x14ac:dyDescent="0.25">
      <c r="A301" s="1">
        <v>12</v>
      </c>
      <c r="B301" s="4">
        <f t="shared" si="46"/>
        <v>19723741.614540122</v>
      </c>
      <c r="C301" s="6">
        <v>6000</v>
      </c>
      <c r="D301" s="7">
        <v>0.2</v>
      </c>
      <c r="E301" s="2">
        <f t="shared" si="45"/>
        <v>20052470.641449124</v>
      </c>
      <c r="F301" s="18"/>
      <c r="G301" s="18"/>
      <c r="H301" s="18"/>
      <c r="I301" s="18"/>
      <c r="J301" s="2"/>
    </row>
    <row r="302" spans="1:11" collapsed="1" x14ac:dyDescent="0.3">
      <c r="A302" s="12">
        <v>24</v>
      </c>
      <c r="B302" s="13">
        <f>E289</f>
        <v>17052470.641449124</v>
      </c>
      <c r="C302" s="6">
        <v>6000</v>
      </c>
      <c r="D302" s="7">
        <v>0.2</v>
      </c>
      <c r="E302" s="14">
        <f>E314-J302</f>
        <v>20273927.812866576</v>
      </c>
      <c r="F302" s="19">
        <f>SUM(C303:C314)</f>
        <v>72000</v>
      </c>
      <c r="G302" s="19">
        <f>G289+F302</f>
        <v>1778000</v>
      </c>
      <c r="H302" s="19">
        <f>E302-B302-F302</f>
        <v>3149457.1714174524</v>
      </c>
      <c r="I302" s="19">
        <f>H302+I289</f>
        <v>18495927.812866576</v>
      </c>
      <c r="J302" s="22">
        <v>600000</v>
      </c>
      <c r="K302" s="1" t="s">
        <v>16</v>
      </c>
    </row>
    <row r="303" spans="1:11" ht="15" hidden="1" outlineLevel="1" x14ac:dyDescent="0.25">
      <c r="A303" s="1">
        <v>1</v>
      </c>
      <c r="B303" s="2">
        <f>B302+C303</f>
        <v>17058470.641449124</v>
      </c>
      <c r="C303" s="6">
        <v>6000</v>
      </c>
      <c r="D303" s="7">
        <v>0.2</v>
      </c>
      <c r="E303" s="2">
        <f>B303*(1+D303/12)</f>
        <v>17342778.485473275</v>
      </c>
      <c r="F303" s="17"/>
      <c r="G303" s="18"/>
      <c r="H303" s="17"/>
      <c r="I303" s="17"/>
      <c r="J303" s="22">
        <v>600000</v>
      </c>
    </row>
    <row r="304" spans="1:11" ht="15" hidden="1" outlineLevel="1" x14ac:dyDescent="0.25">
      <c r="A304" s="1">
        <v>2</v>
      </c>
      <c r="B304" s="4">
        <f>E303+C304</f>
        <v>17348778.485473275</v>
      </c>
      <c r="C304" s="6">
        <v>6000</v>
      </c>
      <c r="D304" s="7">
        <v>0.2</v>
      </c>
      <c r="E304" s="2">
        <f>B304*(1+D304/12)</f>
        <v>17637924.793564495</v>
      </c>
      <c r="F304" s="17"/>
      <c r="G304" s="18"/>
      <c r="H304" s="17"/>
      <c r="I304" s="17"/>
      <c r="J304" s="22">
        <v>600000</v>
      </c>
    </row>
    <row r="305" spans="1:10" ht="15" hidden="1" outlineLevel="1" x14ac:dyDescent="0.25">
      <c r="A305" s="1">
        <v>3</v>
      </c>
      <c r="B305" s="4">
        <f>E304+C305</f>
        <v>17643924.793564495</v>
      </c>
      <c r="C305" s="6">
        <v>6000</v>
      </c>
      <c r="D305" s="7">
        <v>0.2</v>
      </c>
      <c r="E305" s="2">
        <f t="shared" ref="E305:E314" si="47">B305*(1+D305/12)</f>
        <v>17937990.20679057</v>
      </c>
      <c r="J305" s="22">
        <v>600000</v>
      </c>
    </row>
    <row r="306" spans="1:10" ht="15" hidden="1" outlineLevel="1" x14ac:dyDescent="0.25">
      <c r="A306" s="1">
        <v>4</v>
      </c>
      <c r="B306" s="4">
        <f>E305+C306</f>
        <v>17943990.20679057</v>
      </c>
      <c r="C306" s="6">
        <v>6000</v>
      </c>
      <c r="D306" s="7">
        <v>0.2</v>
      </c>
      <c r="E306" s="2">
        <f t="shared" si="47"/>
        <v>18243056.710237078</v>
      </c>
      <c r="J306" s="22">
        <v>600000</v>
      </c>
    </row>
    <row r="307" spans="1:10" ht="15" hidden="1" outlineLevel="1" x14ac:dyDescent="0.25">
      <c r="A307" s="1">
        <v>5</v>
      </c>
      <c r="B307" s="4">
        <f t="shared" ref="B307:B314" si="48">E306+C307</f>
        <v>18249056.710237078</v>
      </c>
      <c r="C307" s="6">
        <v>6000</v>
      </c>
      <c r="D307" s="7">
        <v>0.2</v>
      </c>
      <c r="E307" s="2">
        <f t="shared" si="47"/>
        <v>18553207.655407697</v>
      </c>
      <c r="J307" s="22">
        <v>600000</v>
      </c>
    </row>
    <row r="308" spans="1:10" ht="15" hidden="1" outlineLevel="1" x14ac:dyDescent="0.25">
      <c r="A308" s="1">
        <v>6</v>
      </c>
      <c r="B308" s="4">
        <f t="shared" si="48"/>
        <v>18559207.655407697</v>
      </c>
      <c r="C308" s="6">
        <v>6000</v>
      </c>
      <c r="D308" s="7">
        <v>0.2</v>
      </c>
      <c r="E308" s="2">
        <f t="shared" si="47"/>
        <v>18868527.782997824</v>
      </c>
      <c r="J308" s="22">
        <v>600000</v>
      </c>
    </row>
    <row r="309" spans="1:10" ht="15" hidden="1" outlineLevel="1" x14ac:dyDescent="0.25">
      <c r="A309" s="1">
        <v>7</v>
      </c>
      <c r="B309" s="4">
        <f t="shared" si="48"/>
        <v>18874527.782997824</v>
      </c>
      <c r="C309" s="6">
        <v>6000</v>
      </c>
      <c r="D309" s="7">
        <v>0.2</v>
      </c>
      <c r="E309" s="2">
        <f t="shared" si="47"/>
        <v>19189103.246047787</v>
      </c>
      <c r="J309" s="22">
        <v>600000</v>
      </c>
    </row>
    <row r="310" spans="1:10" ht="15" hidden="1" outlineLevel="1" x14ac:dyDescent="0.25">
      <c r="A310" s="1">
        <v>8</v>
      </c>
      <c r="B310" s="4">
        <f t="shared" si="48"/>
        <v>19195103.246047787</v>
      </c>
      <c r="C310" s="6">
        <v>6000</v>
      </c>
      <c r="D310" s="7">
        <v>0.2</v>
      </c>
      <c r="E310" s="2">
        <f t="shared" si="47"/>
        <v>19515021.633481916</v>
      </c>
      <c r="J310" s="22">
        <v>600000</v>
      </c>
    </row>
    <row r="311" spans="1:10" ht="15" hidden="1" outlineLevel="1" x14ac:dyDescent="0.25">
      <c r="A311" s="1">
        <v>9</v>
      </c>
      <c r="B311" s="4">
        <f t="shared" si="48"/>
        <v>19521021.633481916</v>
      </c>
      <c r="C311" s="6">
        <v>6000</v>
      </c>
      <c r="D311" s="7">
        <v>0.2</v>
      </c>
      <c r="E311" s="2">
        <f t="shared" si="47"/>
        <v>19846371.994039945</v>
      </c>
      <c r="J311" s="22">
        <v>600000</v>
      </c>
    </row>
    <row r="312" spans="1:10" ht="15" hidden="1" outlineLevel="1" x14ac:dyDescent="0.25">
      <c r="A312" s="1">
        <v>10</v>
      </c>
      <c r="B312" s="4">
        <f t="shared" si="48"/>
        <v>19852371.994039945</v>
      </c>
      <c r="C312" s="6">
        <v>6000</v>
      </c>
      <c r="D312" s="7">
        <v>0.2</v>
      </c>
      <c r="E312" s="2">
        <f t="shared" si="47"/>
        <v>20183244.860607278</v>
      </c>
      <c r="J312" s="22">
        <v>600000</v>
      </c>
    </row>
    <row r="313" spans="1:10" ht="15" hidden="1" outlineLevel="1" x14ac:dyDescent="0.25">
      <c r="A313" s="1">
        <v>11</v>
      </c>
      <c r="B313" s="4">
        <f t="shared" si="48"/>
        <v>20189244.860607278</v>
      </c>
      <c r="C313" s="6">
        <v>6000</v>
      </c>
      <c r="D313" s="7">
        <v>0.2</v>
      </c>
      <c r="E313" s="2">
        <f t="shared" si="47"/>
        <v>20525732.274950732</v>
      </c>
      <c r="J313" s="22">
        <v>600000</v>
      </c>
    </row>
    <row r="314" spans="1:10" ht="15" hidden="1" outlineLevel="1" x14ac:dyDescent="0.25">
      <c r="A314" s="1">
        <v>12</v>
      </c>
      <c r="B314" s="4">
        <f t="shared" si="48"/>
        <v>20531732.274950732</v>
      </c>
      <c r="C314" s="6">
        <v>6000</v>
      </c>
      <c r="D314" s="7">
        <v>0.2</v>
      </c>
      <c r="E314" s="2">
        <f t="shared" si="47"/>
        <v>20873927.812866576</v>
      </c>
      <c r="F314" s="18"/>
      <c r="G314" s="18"/>
      <c r="H314" s="18"/>
      <c r="I314" s="18"/>
      <c r="J314" s="22">
        <v>600000</v>
      </c>
    </row>
    <row r="315" spans="1:10" collapsed="1" x14ac:dyDescent="0.3">
      <c r="A315" s="9">
        <v>25</v>
      </c>
      <c r="B315" s="10">
        <f>E302</f>
        <v>20273927.812866576</v>
      </c>
      <c r="C315" s="6">
        <v>6000</v>
      </c>
      <c r="D315" s="7">
        <v>0.2</v>
      </c>
      <c r="E315" s="11">
        <f>E327-J315</f>
        <v>24202143.968097042</v>
      </c>
      <c r="F315" s="20">
        <f>SUM(C316:C327)</f>
        <v>72000</v>
      </c>
      <c r="G315" s="20">
        <f>G302+F315</f>
        <v>1850000</v>
      </c>
      <c r="H315" s="20">
        <f>E315-B315-F315</f>
        <v>3856216.1552304663</v>
      </c>
      <c r="I315" s="20">
        <f>H315+I302</f>
        <v>22352143.968097042</v>
      </c>
      <c r="J315" s="22">
        <v>600000</v>
      </c>
    </row>
    <row r="316" spans="1:10" ht="15" hidden="1" outlineLevel="1" x14ac:dyDescent="0.25">
      <c r="A316" s="1">
        <v>1</v>
      </c>
      <c r="B316" s="2">
        <f>B315+C316</f>
        <v>20279927.812866576</v>
      </c>
      <c r="C316" s="6">
        <v>6000</v>
      </c>
      <c r="D316" s="7">
        <v>0.2</v>
      </c>
      <c r="E316" s="2">
        <f>B316*(1+D316/12)</f>
        <v>20617926.609747685</v>
      </c>
      <c r="F316" s="17"/>
      <c r="G316" s="18"/>
      <c r="H316" s="17"/>
      <c r="I316" s="17"/>
      <c r="J316" s="22">
        <v>600000</v>
      </c>
    </row>
    <row r="317" spans="1:10" ht="15" hidden="1" outlineLevel="1" x14ac:dyDescent="0.25">
      <c r="A317" s="1">
        <v>2</v>
      </c>
      <c r="B317" s="4">
        <f>E316+C317</f>
        <v>20623926.609747685</v>
      </c>
      <c r="C317" s="6">
        <v>6000</v>
      </c>
      <c r="D317" s="7">
        <v>0.2</v>
      </c>
      <c r="E317" s="2">
        <f>B317*(1+D317/12)</f>
        <v>20967658.719910145</v>
      </c>
      <c r="F317" s="17"/>
      <c r="G317" s="18"/>
      <c r="H317" s="17"/>
      <c r="I317" s="17"/>
      <c r="J317" s="22">
        <v>600000</v>
      </c>
    </row>
    <row r="318" spans="1:10" ht="15" hidden="1" outlineLevel="1" x14ac:dyDescent="0.25">
      <c r="A318" s="1">
        <v>3</v>
      </c>
      <c r="B318" s="4">
        <f>E317+C318</f>
        <v>20973658.719910145</v>
      </c>
      <c r="C318" s="6">
        <v>6000</v>
      </c>
      <c r="D318" s="7">
        <v>0.2</v>
      </c>
      <c r="E318" s="2">
        <f t="shared" ref="E318:E327" si="49">B318*(1+D318/12)</f>
        <v>21323219.698575314</v>
      </c>
      <c r="J318" s="22">
        <v>600000</v>
      </c>
    </row>
    <row r="319" spans="1:10" ht="15" hidden="1" outlineLevel="1" x14ac:dyDescent="0.25">
      <c r="A319" s="1">
        <v>4</v>
      </c>
      <c r="B319" s="4">
        <f>E318+C319</f>
        <v>21329219.698575314</v>
      </c>
      <c r="C319" s="6">
        <v>6000</v>
      </c>
      <c r="D319" s="7">
        <v>0.2</v>
      </c>
      <c r="E319" s="2">
        <f t="shared" si="49"/>
        <v>21684706.693551566</v>
      </c>
      <c r="J319" s="22">
        <v>600000</v>
      </c>
    </row>
    <row r="320" spans="1:10" ht="15" hidden="1" outlineLevel="1" x14ac:dyDescent="0.25">
      <c r="A320" s="1">
        <v>5</v>
      </c>
      <c r="B320" s="4">
        <f t="shared" ref="B320:B327" si="50">E319+C320</f>
        <v>21690706.693551566</v>
      </c>
      <c r="C320" s="6">
        <v>6000</v>
      </c>
      <c r="D320" s="7">
        <v>0.2</v>
      </c>
      <c r="E320" s="2">
        <f t="shared" si="49"/>
        <v>22052218.471777424</v>
      </c>
      <c r="J320" s="22">
        <v>600000</v>
      </c>
    </row>
    <row r="321" spans="1:10" ht="15" hidden="1" outlineLevel="1" x14ac:dyDescent="0.25">
      <c r="A321" s="1">
        <v>6</v>
      </c>
      <c r="B321" s="4">
        <f t="shared" si="50"/>
        <v>22058218.471777424</v>
      </c>
      <c r="C321" s="6">
        <v>6000</v>
      </c>
      <c r="D321" s="7">
        <v>0.2</v>
      </c>
      <c r="E321" s="2">
        <f t="shared" si="49"/>
        <v>22425855.446307048</v>
      </c>
      <c r="J321" s="22">
        <v>600000</v>
      </c>
    </row>
    <row r="322" spans="1:10" ht="15" hidden="1" outlineLevel="1" x14ac:dyDescent="0.25">
      <c r="A322" s="1">
        <v>7</v>
      </c>
      <c r="B322" s="4">
        <f t="shared" si="50"/>
        <v>22431855.446307048</v>
      </c>
      <c r="C322" s="6">
        <v>6000</v>
      </c>
      <c r="D322" s="7">
        <v>0.2</v>
      </c>
      <c r="E322" s="2">
        <f t="shared" si="49"/>
        <v>22805719.703745499</v>
      </c>
      <c r="J322" s="22">
        <v>600000</v>
      </c>
    </row>
    <row r="323" spans="1:10" ht="15" hidden="1" outlineLevel="1" x14ac:dyDescent="0.25">
      <c r="A323" s="1">
        <v>8</v>
      </c>
      <c r="B323" s="4">
        <f t="shared" si="50"/>
        <v>22811719.703745499</v>
      </c>
      <c r="C323" s="6">
        <v>6000</v>
      </c>
      <c r="D323" s="7">
        <v>0.2</v>
      </c>
      <c r="E323" s="2">
        <f t="shared" si="49"/>
        <v>23191915.032141257</v>
      </c>
      <c r="J323" s="22">
        <v>600000</v>
      </c>
    </row>
    <row r="324" spans="1:10" ht="15" hidden="1" outlineLevel="1" x14ac:dyDescent="0.25">
      <c r="A324" s="1">
        <v>9</v>
      </c>
      <c r="B324" s="4">
        <f t="shared" si="50"/>
        <v>23197915.032141257</v>
      </c>
      <c r="C324" s="6">
        <v>6000</v>
      </c>
      <c r="D324" s="7">
        <v>0.2</v>
      </c>
      <c r="E324" s="2">
        <f t="shared" si="49"/>
        <v>23584546.949343611</v>
      </c>
      <c r="J324" s="22">
        <v>600000</v>
      </c>
    </row>
    <row r="325" spans="1:10" ht="15" hidden="1" outlineLevel="1" x14ac:dyDescent="0.25">
      <c r="A325" s="1">
        <v>10</v>
      </c>
      <c r="B325" s="4">
        <f t="shared" si="50"/>
        <v>23590546.949343611</v>
      </c>
      <c r="C325" s="6">
        <v>6000</v>
      </c>
      <c r="D325" s="7">
        <v>0.2</v>
      </c>
      <c r="E325" s="2">
        <f t="shared" si="49"/>
        <v>23983722.731832668</v>
      </c>
      <c r="J325" s="22">
        <v>600000</v>
      </c>
    </row>
    <row r="326" spans="1:10" ht="15" hidden="1" outlineLevel="1" x14ac:dyDescent="0.25">
      <c r="A326" s="1">
        <v>11</v>
      </c>
      <c r="B326" s="4">
        <f t="shared" si="50"/>
        <v>23989722.731832668</v>
      </c>
      <c r="C326" s="6">
        <v>6000</v>
      </c>
      <c r="D326" s="7">
        <v>0.2</v>
      </c>
      <c r="E326" s="2">
        <f t="shared" si="49"/>
        <v>24389551.444029879</v>
      </c>
      <c r="J326" s="22">
        <v>600000</v>
      </c>
    </row>
    <row r="327" spans="1:10" ht="15" hidden="1" outlineLevel="1" x14ac:dyDescent="0.25">
      <c r="A327" s="1">
        <v>12</v>
      </c>
      <c r="B327" s="4">
        <f t="shared" si="50"/>
        <v>24395551.444029879</v>
      </c>
      <c r="C327" s="6">
        <v>6000</v>
      </c>
      <c r="D327" s="7">
        <v>0.2</v>
      </c>
      <c r="E327" s="2">
        <f t="shared" si="49"/>
        <v>24802143.968097042</v>
      </c>
      <c r="F327" s="18"/>
      <c r="G327" s="18"/>
      <c r="H327" s="18"/>
      <c r="I327" s="18"/>
      <c r="J327" s="22">
        <v>600000</v>
      </c>
    </row>
    <row r="328" spans="1:10" collapsed="1" x14ac:dyDescent="0.3">
      <c r="A328" s="12">
        <v>26</v>
      </c>
      <c r="B328" s="13">
        <f>E315</f>
        <v>24202143.968097042</v>
      </c>
      <c r="C328" s="6">
        <v>6000</v>
      </c>
      <c r="D328" s="7">
        <v>0.2</v>
      </c>
      <c r="E328" s="14">
        <f>E340-J328</f>
        <v>28992175.727365777</v>
      </c>
      <c r="F328" s="19">
        <f>SUM(C329:C340)</f>
        <v>72000</v>
      </c>
      <c r="G328" s="19">
        <f>G315+F328</f>
        <v>1922000</v>
      </c>
      <c r="H328" s="19">
        <f>E328-B328-F328</f>
        <v>4718031.7592687346</v>
      </c>
      <c r="I328" s="19">
        <f>H328+I315</f>
        <v>27070175.727365777</v>
      </c>
      <c r="J328" s="22">
        <v>600000</v>
      </c>
    </row>
    <row r="329" spans="1:10" ht="15" hidden="1" outlineLevel="1" x14ac:dyDescent="0.25">
      <c r="A329" s="1">
        <v>1</v>
      </c>
      <c r="B329" s="2">
        <f>B328+C329</f>
        <v>24208143.968097042</v>
      </c>
      <c r="C329" s="6">
        <v>6000</v>
      </c>
      <c r="D329" s="7">
        <v>0.2</v>
      </c>
      <c r="E329" s="2">
        <f>B329*(1+D329/12)</f>
        <v>24611613.034231991</v>
      </c>
      <c r="F329" s="17"/>
      <c r="G329" s="18"/>
      <c r="H329" s="17"/>
      <c r="I329" s="17"/>
      <c r="J329" s="22">
        <v>600000</v>
      </c>
    </row>
    <row r="330" spans="1:10" ht="15" hidden="1" outlineLevel="1" x14ac:dyDescent="0.25">
      <c r="A330" s="1">
        <v>2</v>
      </c>
      <c r="B330" s="4">
        <f>E329+C330</f>
        <v>24617613.034231991</v>
      </c>
      <c r="C330" s="6">
        <v>6000</v>
      </c>
      <c r="D330" s="7">
        <v>0.2</v>
      </c>
      <c r="E330" s="2">
        <f>B330*(1+D330/12)</f>
        <v>25027906.584802523</v>
      </c>
      <c r="F330" s="17"/>
      <c r="G330" s="18"/>
      <c r="H330" s="17"/>
      <c r="I330" s="17"/>
      <c r="J330" s="22">
        <v>600000</v>
      </c>
    </row>
    <row r="331" spans="1:10" ht="15" hidden="1" outlineLevel="1" x14ac:dyDescent="0.25">
      <c r="A331" s="1">
        <v>3</v>
      </c>
      <c r="B331" s="4">
        <f>E330+C331</f>
        <v>25033906.584802523</v>
      </c>
      <c r="C331" s="6">
        <v>6000</v>
      </c>
      <c r="D331" s="7">
        <v>0.2</v>
      </c>
      <c r="E331" s="2">
        <f t="shared" ref="E331:E340" si="51">B331*(1+D331/12)</f>
        <v>25451138.361215897</v>
      </c>
      <c r="J331" s="22">
        <v>600000</v>
      </c>
    </row>
    <row r="332" spans="1:10" ht="15" hidden="1" outlineLevel="1" x14ac:dyDescent="0.25">
      <c r="A332" s="1">
        <v>4</v>
      </c>
      <c r="B332" s="4">
        <f>E331+C332</f>
        <v>25457138.361215897</v>
      </c>
      <c r="C332" s="6">
        <v>6000</v>
      </c>
      <c r="D332" s="7">
        <v>0.2</v>
      </c>
      <c r="E332" s="2">
        <f t="shared" si="51"/>
        <v>25881424.000569493</v>
      </c>
      <c r="J332" s="22">
        <v>600000</v>
      </c>
    </row>
    <row r="333" spans="1:10" ht="15" hidden="1" outlineLevel="1" x14ac:dyDescent="0.25">
      <c r="A333" s="1">
        <v>5</v>
      </c>
      <c r="B333" s="4">
        <f t="shared" ref="B333:B340" si="52">E332+C333</f>
        <v>25887424.000569493</v>
      </c>
      <c r="C333" s="6">
        <v>6000</v>
      </c>
      <c r="D333" s="7">
        <v>0.2</v>
      </c>
      <c r="E333" s="2">
        <f t="shared" si="51"/>
        <v>26318881.067245651</v>
      </c>
      <c r="J333" s="22">
        <v>600000</v>
      </c>
    </row>
    <row r="334" spans="1:10" ht="15" hidden="1" outlineLevel="1" x14ac:dyDescent="0.25">
      <c r="A334" s="1">
        <v>6</v>
      </c>
      <c r="B334" s="4">
        <f t="shared" si="52"/>
        <v>26324881.067245651</v>
      </c>
      <c r="C334" s="6">
        <v>6000</v>
      </c>
      <c r="D334" s="7">
        <v>0.2</v>
      </c>
      <c r="E334" s="2">
        <f t="shared" si="51"/>
        <v>26763629.085033078</v>
      </c>
      <c r="J334" s="22">
        <v>600000</v>
      </c>
    </row>
    <row r="335" spans="1:10" ht="15" hidden="1" outlineLevel="1" x14ac:dyDescent="0.25">
      <c r="A335" s="1">
        <v>7</v>
      </c>
      <c r="B335" s="4">
        <f t="shared" si="52"/>
        <v>26769629.085033078</v>
      </c>
      <c r="C335" s="6">
        <v>6000</v>
      </c>
      <c r="D335" s="7">
        <v>0.2</v>
      </c>
      <c r="E335" s="2">
        <f t="shared" si="51"/>
        <v>27215789.569783628</v>
      </c>
      <c r="J335" s="22">
        <v>600000</v>
      </c>
    </row>
    <row r="336" spans="1:10" ht="15" hidden="1" outlineLevel="1" x14ac:dyDescent="0.25">
      <c r="A336" s="1">
        <v>8</v>
      </c>
      <c r="B336" s="4">
        <f t="shared" si="52"/>
        <v>27221789.569783628</v>
      </c>
      <c r="C336" s="6">
        <v>6000</v>
      </c>
      <c r="D336" s="7">
        <v>0.2</v>
      </c>
      <c r="E336" s="2">
        <f t="shared" si="51"/>
        <v>27675486.062613353</v>
      </c>
      <c r="J336" s="22">
        <v>600000</v>
      </c>
    </row>
    <row r="337" spans="1:10" ht="15" hidden="1" outlineLevel="1" x14ac:dyDescent="0.25">
      <c r="A337" s="1">
        <v>9</v>
      </c>
      <c r="B337" s="4">
        <f t="shared" si="52"/>
        <v>27681486.062613353</v>
      </c>
      <c r="C337" s="6">
        <v>6000</v>
      </c>
      <c r="D337" s="7">
        <v>0.2</v>
      </c>
      <c r="E337" s="2">
        <f t="shared" si="51"/>
        <v>28142844.163656909</v>
      </c>
      <c r="J337" s="22">
        <v>600000</v>
      </c>
    </row>
    <row r="338" spans="1:10" ht="15" hidden="1" outlineLevel="1" x14ac:dyDescent="0.25">
      <c r="A338" s="1">
        <v>10</v>
      </c>
      <c r="B338" s="4">
        <f t="shared" si="52"/>
        <v>28148844.163656909</v>
      </c>
      <c r="C338" s="6">
        <v>6000</v>
      </c>
      <c r="D338" s="7">
        <v>0.2</v>
      </c>
      <c r="E338" s="2">
        <f t="shared" si="51"/>
        <v>28617991.566384524</v>
      </c>
      <c r="J338" s="22">
        <v>600000</v>
      </c>
    </row>
    <row r="339" spans="1:10" ht="15" hidden="1" outlineLevel="1" x14ac:dyDescent="0.25">
      <c r="A339" s="1">
        <v>11</v>
      </c>
      <c r="B339" s="4">
        <f t="shared" si="52"/>
        <v>28623991.566384524</v>
      </c>
      <c r="C339" s="6">
        <v>6000</v>
      </c>
      <c r="D339" s="7">
        <v>0.2</v>
      </c>
      <c r="E339" s="2">
        <f t="shared" si="51"/>
        <v>29101058.09249093</v>
      </c>
      <c r="J339" s="22">
        <v>600000</v>
      </c>
    </row>
    <row r="340" spans="1:10" ht="15" hidden="1" outlineLevel="1" x14ac:dyDescent="0.25">
      <c r="A340" s="1">
        <v>12</v>
      </c>
      <c r="B340" s="4">
        <f t="shared" si="52"/>
        <v>29107058.09249093</v>
      </c>
      <c r="C340" s="6">
        <v>6000</v>
      </c>
      <c r="D340" s="7">
        <v>0.2</v>
      </c>
      <c r="E340" s="2">
        <f t="shared" si="51"/>
        <v>29592175.727365777</v>
      </c>
      <c r="F340" s="18"/>
      <c r="G340" s="18"/>
      <c r="H340" s="18"/>
      <c r="I340" s="18"/>
      <c r="J340" s="22">
        <v>600000</v>
      </c>
    </row>
    <row r="341" spans="1:10" collapsed="1" x14ac:dyDescent="0.3">
      <c r="A341" s="9">
        <v>27</v>
      </c>
      <c r="B341" s="10">
        <f>E328</f>
        <v>28992175.727365777</v>
      </c>
      <c r="C341" s="6">
        <v>6000</v>
      </c>
      <c r="D341" s="7">
        <v>0.2</v>
      </c>
      <c r="E341" s="11">
        <f>E353-J341</f>
        <v>34833097.751030996</v>
      </c>
      <c r="F341" s="20">
        <f>SUM(C342:C353)</f>
        <v>72000</v>
      </c>
      <c r="G341" s="20">
        <f>G328+F341</f>
        <v>1994000</v>
      </c>
      <c r="H341" s="20">
        <f>E341-B341-F341</f>
        <v>5768922.0236652195</v>
      </c>
      <c r="I341" s="20">
        <f>H341+I328</f>
        <v>32839097.751030996</v>
      </c>
      <c r="J341" s="22">
        <v>600000</v>
      </c>
    </row>
    <row r="342" spans="1:10" ht="15" hidden="1" outlineLevel="1" x14ac:dyDescent="0.25">
      <c r="A342" s="1">
        <v>1</v>
      </c>
      <c r="B342" s="2">
        <f>B341+C342</f>
        <v>28998175.727365777</v>
      </c>
      <c r="C342" s="6">
        <v>6000</v>
      </c>
      <c r="D342" s="7">
        <v>0.2</v>
      </c>
      <c r="E342" s="2">
        <f>B342*(1+D342/12)</f>
        <v>29481478.656155206</v>
      </c>
      <c r="F342" s="17"/>
      <c r="G342" s="18"/>
      <c r="H342" s="17"/>
      <c r="I342" s="17"/>
      <c r="J342" s="22">
        <v>600000</v>
      </c>
    </row>
    <row r="343" spans="1:10" ht="15" hidden="1" outlineLevel="1" x14ac:dyDescent="0.25">
      <c r="A343" s="1">
        <v>2</v>
      </c>
      <c r="B343" s="4">
        <f>E342+C343</f>
        <v>29487478.656155206</v>
      </c>
      <c r="C343" s="6">
        <v>6000</v>
      </c>
      <c r="D343" s="7">
        <v>0.2</v>
      </c>
      <c r="E343" s="2">
        <f>B343*(1+D343/12)</f>
        <v>29978936.633757792</v>
      </c>
      <c r="F343" s="17"/>
      <c r="G343" s="18"/>
      <c r="H343" s="17"/>
      <c r="I343" s="17"/>
      <c r="J343" s="22">
        <v>600000</v>
      </c>
    </row>
    <row r="344" spans="1:10" ht="15" hidden="1" outlineLevel="1" x14ac:dyDescent="0.25">
      <c r="A344" s="1">
        <v>3</v>
      </c>
      <c r="B344" s="4">
        <f>E343+C344</f>
        <v>29984936.633757792</v>
      </c>
      <c r="C344" s="6">
        <v>6000</v>
      </c>
      <c r="D344" s="7">
        <v>0.2</v>
      </c>
      <c r="E344" s="2">
        <f t="shared" ref="E344:E353" si="53">B344*(1+D344/12)</f>
        <v>30484685.577653755</v>
      </c>
      <c r="J344" s="22">
        <v>600000</v>
      </c>
    </row>
    <row r="345" spans="1:10" ht="15" hidden="1" outlineLevel="1" x14ac:dyDescent="0.25">
      <c r="A345" s="1">
        <v>4</v>
      </c>
      <c r="B345" s="4">
        <f>E344+C345</f>
        <v>30490685.577653755</v>
      </c>
      <c r="C345" s="6">
        <v>6000</v>
      </c>
      <c r="D345" s="7">
        <v>0.2</v>
      </c>
      <c r="E345" s="2">
        <f t="shared" si="53"/>
        <v>30998863.670614649</v>
      </c>
      <c r="J345" s="22">
        <v>600000</v>
      </c>
    </row>
    <row r="346" spans="1:10" ht="15" hidden="1" outlineLevel="1" x14ac:dyDescent="0.25">
      <c r="A346" s="1">
        <v>5</v>
      </c>
      <c r="B346" s="4">
        <f t="shared" ref="B346:B353" si="54">E345+C346</f>
        <v>31004863.670614649</v>
      </c>
      <c r="C346" s="6">
        <v>6000</v>
      </c>
      <c r="D346" s="7">
        <v>0.2</v>
      </c>
      <c r="E346" s="2">
        <f t="shared" si="53"/>
        <v>31521611.398458224</v>
      </c>
      <c r="J346" s="22">
        <v>600000</v>
      </c>
    </row>
    <row r="347" spans="1:10" ht="15" hidden="1" outlineLevel="1" x14ac:dyDescent="0.25">
      <c r="A347" s="1">
        <v>6</v>
      </c>
      <c r="B347" s="4">
        <f t="shared" si="54"/>
        <v>31527611.398458224</v>
      </c>
      <c r="C347" s="6">
        <v>6000</v>
      </c>
      <c r="D347" s="7">
        <v>0.2</v>
      </c>
      <c r="E347" s="2">
        <f t="shared" si="53"/>
        <v>32053071.588432524</v>
      </c>
      <c r="J347" s="22">
        <v>600000</v>
      </c>
    </row>
    <row r="348" spans="1:10" ht="15" hidden="1" outlineLevel="1" x14ac:dyDescent="0.25">
      <c r="A348" s="1">
        <v>7</v>
      </c>
      <c r="B348" s="4">
        <f t="shared" si="54"/>
        <v>32059071.588432524</v>
      </c>
      <c r="C348" s="6">
        <v>6000</v>
      </c>
      <c r="D348" s="7">
        <v>0.2</v>
      </c>
      <c r="E348" s="2">
        <f t="shared" si="53"/>
        <v>32593389.448239733</v>
      </c>
      <c r="J348" s="22">
        <v>600000</v>
      </c>
    </row>
    <row r="349" spans="1:10" ht="15" hidden="1" outlineLevel="1" x14ac:dyDescent="0.25">
      <c r="A349" s="1">
        <v>8</v>
      </c>
      <c r="B349" s="4">
        <f t="shared" si="54"/>
        <v>32599389.448239733</v>
      </c>
      <c r="C349" s="6">
        <v>6000</v>
      </c>
      <c r="D349" s="7">
        <v>0.2</v>
      </c>
      <c r="E349" s="2">
        <f t="shared" si="53"/>
        <v>33142712.605710391</v>
      </c>
      <c r="J349" s="22">
        <v>600000</v>
      </c>
    </row>
    <row r="350" spans="1:10" ht="15" hidden="1" outlineLevel="1" x14ac:dyDescent="0.25">
      <c r="A350" s="1">
        <v>9</v>
      </c>
      <c r="B350" s="4">
        <f t="shared" si="54"/>
        <v>33148712.605710391</v>
      </c>
      <c r="C350" s="6">
        <v>6000</v>
      </c>
      <c r="D350" s="7">
        <v>0.2</v>
      </c>
      <c r="E350" s="2">
        <f t="shared" si="53"/>
        <v>33701191.149138898</v>
      </c>
      <c r="J350" s="22">
        <v>600000</v>
      </c>
    </row>
    <row r="351" spans="1:10" ht="15" hidden="1" outlineLevel="1" x14ac:dyDescent="0.25">
      <c r="A351" s="1">
        <v>10</v>
      </c>
      <c r="B351" s="4">
        <f t="shared" si="54"/>
        <v>33707191.149138898</v>
      </c>
      <c r="C351" s="6">
        <v>6000</v>
      </c>
      <c r="D351" s="7">
        <v>0.2</v>
      </c>
      <c r="E351" s="2">
        <f t="shared" si="53"/>
        <v>34268977.668291211</v>
      </c>
      <c r="J351" s="22">
        <v>600000</v>
      </c>
    </row>
    <row r="352" spans="1:10" ht="15" hidden="1" outlineLevel="1" x14ac:dyDescent="0.25">
      <c r="A352" s="1">
        <v>11</v>
      </c>
      <c r="B352" s="4">
        <f t="shared" si="54"/>
        <v>34274977.668291211</v>
      </c>
      <c r="C352" s="6">
        <v>6000</v>
      </c>
      <c r="D352" s="7">
        <v>0.2</v>
      </c>
      <c r="E352" s="2">
        <f t="shared" si="53"/>
        <v>34846227.296096064</v>
      </c>
      <c r="J352" s="22">
        <v>600000</v>
      </c>
    </row>
    <row r="353" spans="1:10" ht="15" hidden="1" outlineLevel="1" x14ac:dyDescent="0.25">
      <c r="A353" s="1">
        <v>12</v>
      </c>
      <c r="B353" s="4">
        <f t="shared" si="54"/>
        <v>34852227.296096064</v>
      </c>
      <c r="C353" s="6">
        <v>6000</v>
      </c>
      <c r="D353" s="7">
        <v>0.2</v>
      </c>
      <c r="E353" s="2">
        <f t="shared" si="53"/>
        <v>35433097.751030996</v>
      </c>
      <c r="F353" s="18"/>
      <c r="G353" s="18"/>
      <c r="H353" s="18"/>
      <c r="I353" s="18"/>
      <c r="J353" s="22">
        <v>600000</v>
      </c>
    </row>
    <row r="354" spans="1:10" collapsed="1" x14ac:dyDescent="0.3">
      <c r="A354" s="12">
        <v>28</v>
      </c>
      <c r="B354" s="13">
        <f>E341</f>
        <v>34833097.751030996</v>
      </c>
      <c r="C354" s="6">
        <v>6000</v>
      </c>
      <c r="D354" s="7">
        <v>0.2</v>
      </c>
      <c r="E354" s="14">
        <f>E366-J354</f>
        <v>41955465.994314991</v>
      </c>
      <c r="F354" s="19">
        <f>SUM(C355:C366)</f>
        <v>72000</v>
      </c>
      <c r="G354" s="19">
        <f>G341+F354</f>
        <v>2066000</v>
      </c>
      <c r="H354" s="19">
        <f>E354-B354-F354</f>
        <v>7050368.2432839945</v>
      </c>
      <c r="I354" s="19">
        <f>H354+I341</f>
        <v>39889465.994314991</v>
      </c>
      <c r="J354" s="22">
        <v>600000</v>
      </c>
    </row>
    <row r="355" spans="1:10" ht="15" hidden="1" outlineLevel="1" x14ac:dyDescent="0.25">
      <c r="A355" s="1">
        <v>1</v>
      </c>
      <c r="B355" s="2">
        <f>B354+C355</f>
        <v>34839097.751030996</v>
      </c>
      <c r="C355" s="6">
        <v>6000</v>
      </c>
      <c r="D355" s="7">
        <v>0.2</v>
      </c>
      <c r="E355" s="2">
        <f>B355*(1+D355/12)</f>
        <v>35419749.380214848</v>
      </c>
      <c r="F355" s="17"/>
      <c r="G355" s="18"/>
      <c r="H355" s="17"/>
      <c r="I355" s="17"/>
      <c r="J355" s="22">
        <v>600000</v>
      </c>
    </row>
    <row r="356" spans="1:10" ht="15" hidden="1" outlineLevel="1" x14ac:dyDescent="0.25">
      <c r="A356" s="1">
        <v>2</v>
      </c>
      <c r="B356" s="4">
        <f>E355+C356</f>
        <v>35425749.380214848</v>
      </c>
      <c r="C356" s="6">
        <v>6000</v>
      </c>
      <c r="D356" s="7">
        <v>0.2</v>
      </c>
      <c r="E356" s="2">
        <f>B356*(1+D356/12)</f>
        <v>36016178.536551759</v>
      </c>
      <c r="F356" s="17"/>
      <c r="G356" s="18"/>
      <c r="H356" s="17"/>
      <c r="I356" s="17"/>
      <c r="J356" s="22">
        <v>600000</v>
      </c>
    </row>
    <row r="357" spans="1:10" ht="15" hidden="1" outlineLevel="1" x14ac:dyDescent="0.25">
      <c r="A357" s="1">
        <v>3</v>
      </c>
      <c r="B357" s="4">
        <f>E356+C357</f>
        <v>36022178.536551759</v>
      </c>
      <c r="C357" s="6">
        <v>6000</v>
      </c>
      <c r="D357" s="7">
        <v>0.2</v>
      </c>
      <c r="E357" s="2">
        <f t="shared" ref="E357:E366" si="55">B357*(1+D357/12)</f>
        <v>36622548.178827621</v>
      </c>
      <c r="J357" s="22">
        <v>600000</v>
      </c>
    </row>
    <row r="358" spans="1:10" ht="15" hidden="1" outlineLevel="1" x14ac:dyDescent="0.25">
      <c r="A358" s="1">
        <v>4</v>
      </c>
      <c r="B358" s="4">
        <f>E357+C358</f>
        <v>36628548.178827621</v>
      </c>
      <c r="C358" s="6">
        <v>6000</v>
      </c>
      <c r="D358" s="7">
        <v>0.2</v>
      </c>
      <c r="E358" s="2">
        <f t="shared" si="55"/>
        <v>37239023.981808081</v>
      </c>
      <c r="J358" s="22">
        <v>600000</v>
      </c>
    </row>
    <row r="359" spans="1:10" ht="15" hidden="1" outlineLevel="1" x14ac:dyDescent="0.25">
      <c r="A359" s="1">
        <v>5</v>
      </c>
      <c r="B359" s="4">
        <f t="shared" ref="B359:B366" si="56">E358+C359</f>
        <v>37245023.981808081</v>
      </c>
      <c r="C359" s="6">
        <v>6000</v>
      </c>
      <c r="D359" s="7">
        <v>0.2</v>
      </c>
      <c r="E359" s="2">
        <f t="shared" si="55"/>
        <v>37865774.381504878</v>
      </c>
      <c r="J359" s="22">
        <v>600000</v>
      </c>
    </row>
    <row r="360" spans="1:10" ht="15" hidden="1" outlineLevel="1" x14ac:dyDescent="0.25">
      <c r="A360" s="1">
        <v>6</v>
      </c>
      <c r="B360" s="4">
        <f t="shared" si="56"/>
        <v>37871774.381504878</v>
      </c>
      <c r="C360" s="6">
        <v>6000</v>
      </c>
      <c r="D360" s="7">
        <v>0.2</v>
      </c>
      <c r="E360" s="2">
        <f t="shared" si="55"/>
        <v>38502970.621196628</v>
      </c>
      <c r="J360" s="22">
        <v>600000</v>
      </c>
    </row>
    <row r="361" spans="1:10" ht="15" hidden="1" outlineLevel="1" x14ac:dyDescent="0.25">
      <c r="A361" s="1">
        <v>7</v>
      </c>
      <c r="B361" s="4">
        <f t="shared" si="56"/>
        <v>38508970.621196628</v>
      </c>
      <c r="C361" s="6">
        <v>6000</v>
      </c>
      <c r="D361" s="7">
        <v>0.2</v>
      </c>
      <c r="E361" s="2">
        <f t="shared" si="55"/>
        <v>39150786.798216566</v>
      </c>
      <c r="J361" s="22">
        <v>600000</v>
      </c>
    </row>
    <row r="362" spans="1:10" ht="15" hidden="1" outlineLevel="1" x14ac:dyDescent="0.25">
      <c r="A362" s="1">
        <v>8</v>
      </c>
      <c r="B362" s="4">
        <f t="shared" si="56"/>
        <v>39156786.798216566</v>
      </c>
      <c r="C362" s="6">
        <v>6000</v>
      </c>
      <c r="D362" s="7">
        <v>0.2</v>
      </c>
      <c r="E362" s="2">
        <f t="shared" si="55"/>
        <v>39809399.911520176</v>
      </c>
      <c r="J362" s="22">
        <v>600000</v>
      </c>
    </row>
    <row r="363" spans="1:10" ht="15" hidden="1" outlineLevel="1" x14ac:dyDescent="0.25">
      <c r="A363" s="1">
        <v>9</v>
      </c>
      <c r="B363" s="4">
        <f t="shared" si="56"/>
        <v>39815399.911520176</v>
      </c>
      <c r="C363" s="6">
        <v>6000</v>
      </c>
      <c r="D363" s="7">
        <v>0.2</v>
      </c>
      <c r="E363" s="2">
        <f t="shared" si="55"/>
        <v>40478989.910045512</v>
      </c>
      <c r="J363" s="22">
        <v>600000</v>
      </c>
    </row>
    <row r="364" spans="1:10" ht="15" hidden="1" outlineLevel="1" x14ac:dyDescent="0.25">
      <c r="A364" s="1">
        <v>10</v>
      </c>
      <c r="B364" s="4">
        <f t="shared" si="56"/>
        <v>40484989.910045512</v>
      </c>
      <c r="C364" s="6">
        <v>6000</v>
      </c>
      <c r="D364" s="7">
        <v>0.2</v>
      </c>
      <c r="E364" s="2">
        <f t="shared" si="55"/>
        <v>41159739.741879605</v>
      </c>
      <c r="J364" s="22">
        <v>600000</v>
      </c>
    </row>
    <row r="365" spans="1:10" ht="15" hidden="1" outlineLevel="1" x14ac:dyDescent="0.25">
      <c r="A365" s="1">
        <v>11</v>
      </c>
      <c r="B365" s="4">
        <f t="shared" si="56"/>
        <v>41165739.741879605</v>
      </c>
      <c r="C365" s="6">
        <v>6000</v>
      </c>
      <c r="D365" s="7">
        <v>0.2</v>
      </c>
      <c r="E365" s="2">
        <f t="shared" si="55"/>
        <v>41851835.404244259</v>
      </c>
      <c r="J365" s="22">
        <v>600000</v>
      </c>
    </row>
    <row r="366" spans="1:10" ht="15" hidden="1" outlineLevel="1" x14ac:dyDescent="0.25">
      <c r="A366" s="1">
        <v>12</v>
      </c>
      <c r="B366" s="4">
        <f t="shared" si="56"/>
        <v>41857835.404244259</v>
      </c>
      <c r="C366" s="6">
        <v>6000</v>
      </c>
      <c r="D366" s="7">
        <v>0.2</v>
      </c>
      <c r="E366" s="2">
        <f t="shared" si="55"/>
        <v>42555465.994314991</v>
      </c>
      <c r="F366" s="18"/>
      <c r="G366" s="18"/>
      <c r="H366" s="18"/>
      <c r="I366" s="18"/>
      <c r="J366" s="22">
        <v>600000</v>
      </c>
    </row>
    <row r="367" spans="1:10" collapsed="1" x14ac:dyDescent="0.3">
      <c r="A367" s="9">
        <v>29</v>
      </c>
      <c r="B367" s="10">
        <f>E354</f>
        <v>41955465.994314991</v>
      </c>
      <c r="C367" s="6">
        <v>6000</v>
      </c>
      <c r="D367" s="7">
        <v>0.2</v>
      </c>
      <c r="E367" s="11">
        <f>E379-J367</f>
        <v>50640418.333587632</v>
      </c>
      <c r="F367" s="20">
        <f>SUM(C368:C379)</f>
        <v>72000</v>
      </c>
      <c r="G367" s="20">
        <f>G354+F367</f>
        <v>2138000</v>
      </c>
      <c r="H367" s="20">
        <f>E367-B367-F367</f>
        <v>8612952.3392726406</v>
      </c>
      <c r="I367" s="20">
        <f>H367+I354</f>
        <v>48502418.333587632</v>
      </c>
      <c r="J367" s="22">
        <v>600000</v>
      </c>
    </row>
    <row r="368" spans="1:10" ht="15" hidden="1" outlineLevel="1" x14ac:dyDescent="0.25">
      <c r="A368" s="1">
        <v>1</v>
      </c>
      <c r="B368" s="2">
        <f>B367+C368</f>
        <v>41961465.994314991</v>
      </c>
      <c r="C368" s="6">
        <v>6000</v>
      </c>
      <c r="D368" s="7">
        <v>0.2</v>
      </c>
      <c r="E368" s="2">
        <f>B368*(1+D368/12)</f>
        <v>42660823.760886908</v>
      </c>
      <c r="F368" s="17"/>
      <c r="G368" s="18"/>
      <c r="H368" s="17"/>
      <c r="I368" s="17"/>
      <c r="J368" s="24"/>
    </row>
    <row r="369" spans="1:11" ht="15" hidden="1" outlineLevel="1" x14ac:dyDescent="0.25">
      <c r="A369" s="1">
        <v>2</v>
      </c>
      <c r="B369" s="4">
        <f>E368+C369</f>
        <v>42666823.760886908</v>
      </c>
      <c r="C369" s="6">
        <v>6000</v>
      </c>
      <c r="D369" s="7">
        <v>0.2</v>
      </c>
      <c r="E369" s="2">
        <f>B369*(1+D369/12)</f>
        <v>43377937.490235023</v>
      </c>
      <c r="F369" s="17"/>
      <c r="G369" s="18"/>
      <c r="H369" s="17"/>
      <c r="I369" s="17"/>
      <c r="J369" s="24"/>
    </row>
    <row r="370" spans="1:11" ht="15" hidden="1" outlineLevel="1" x14ac:dyDescent="0.25">
      <c r="A370" s="1">
        <v>3</v>
      </c>
      <c r="B370" s="4">
        <f>E369+C370</f>
        <v>43383937.490235023</v>
      </c>
      <c r="C370" s="6">
        <v>6000</v>
      </c>
      <c r="D370" s="7">
        <v>0.2</v>
      </c>
      <c r="E370" s="2">
        <f t="shared" ref="E370:E379" si="57">B370*(1+D370/12)</f>
        <v>44107003.115072273</v>
      </c>
      <c r="J370" s="24"/>
    </row>
    <row r="371" spans="1:11" ht="15" hidden="1" outlineLevel="1" x14ac:dyDescent="0.25">
      <c r="A371" s="1">
        <v>4</v>
      </c>
      <c r="B371" s="4">
        <f>E370+C371</f>
        <v>44113003.115072273</v>
      </c>
      <c r="C371" s="6">
        <v>6000</v>
      </c>
      <c r="D371" s="7">
        <v>0.2</v>
      </c>
      <c r="E371" s="2">
        <f t="shared" si="57"/>
        <v>44848219.83365681</v>
      </c>
      <c r="J371" s="24"/>
    </row>
    <row r="372" spans="1:11" ht="15" hidden="1" outlineLevel="1" x14ac:dyDescent="0.25">
      <c r="A372" s="1">
        <v>5</v>
      </c>
      <c r="B372" s="4">
        <f t="shared" ref="B372:B379" si="58">E371+C372</f>
        <v>44854219.83365681</v>
      </c>
      <c r="C372" s="6">
        <v>6000</v>
      </c>
      <c r="D372" s="7">
        <v>0.2</v>
      </c>
      <c r="E372" s="2">
        <f t="shared" si="57"/>
        <v>45601790.164217755</v>
      </c>
      <c r="J372" s="24"/>
    </row>
    <row r="373" spans="1:11" ht="15" hidden="1" outlineLevel="1" x14ac:dyDescent="0.25">
      <c r="A373" s="1">
        <v>6</v>
      </c>
      <c r="B373" s="4">
        <f t="shared" si="58"/>
        <v>45607790.164217755</v>
      </c>
      <c r="C373" s="6">
        <v>6000</v>
      </c>
      <c r="D373" s="7">
        <v>0.2</v>
      </c>
      <c r="E373" s="2">
        <f t="shared" si="57"/>
        <v>46367920.000288047</v>
      </c>
      <c r="J373" s="24"/>
    </row>
    <row r="374" spans="1:11" ht="15" hidden="1" outlineLevel="1" x14ac:dyDescent="0.25">
      <c r="A374" s="1">
        <v>7</v>
      </c>
      <c r="B374" s="4">
        <f t="shared" si="58"/>
        <v>46373920.000288047</v>
      </c>
      <c r="C374" s="6">
        <v>6000</v>
      </c>
      <c r="D374" s="7">
        <v>0.2</v>
      </c>
      <c r="E374" s="2">
        <f t="shared" si="57"/>
        <v>47146818.666959509</v>
      </c>
      <c r="J374" s="24"/>
    </row>
    <row r="375" spans="1:11" ht="15" hidden="1" outlineLevel="1" x14ac:dyDescent="0.25">
      <c r="A375" s="1">
        <v>8</v>
      </c>
      <c r="B375" s="4">
        <f t="shared" si="58"/>
        <v>47152818.666959509</v>
      </c>
      <c r="C375" s="6">
        <v>6000</v>
      </c>
      <c r="D375" s="7">
        <v>0.2</v>
      </c>
      <c r="E375" s="2">
        <f t="shared" si="57"/>
        <v>47938698.978075497</v>
      </c>
      <c r="J375" s="24"/>
    </row>
    <row r="376" spans="1:11" ht="15" hidden="1" outlineLevel="1" x14ac:dyDescent="0.25">
      <c r="A376" s="1">
        <v>9</v>
      </c>
      <c r="B376" s="4">
        <f t="shared" si="58"/>
        <v>47944698.978075497</v>
      </c>
      <c r="C376" s="6">
        <v>6000</v>
      </c>
      <c r="D376" s="7">
        <v>0.2</v>
      </c>
      <c r="E376" s="2">
        <f t="shared" si="57"/>
        <v>48743777.294376753</v>
      </c>
      <c r="J376" s="24"/>
    </row>
    <row r="377" spans="1:11" ht="15" hidden="1" outlineLevel="1" x14ac:dyDescent="0.25">
      <c r="A377" s="1">
        <v>10</v>
      </c>
      <c r="B377" s="4">
        <f t="shared" si="58"/>
        <v>48749777.294376753</v>
      </c>
      <c r="C377" s="6">
        <v>6000</v>
      </c>
      <c r="D377" s="7">
        <v>0.2</v>
      </c>
      <c r="E377" s="2">
        <f t="shared" si="57"/>
        <v>49562273.582616366</v>
      </c>
      <c r="J377" s="24"/>
    </row>
    <row r="378" spans="1:11" ht="15" hidden="1" outlineLevel="1" x14ac:dyDescent="0.25">
      <c r="A378" s="1">
        <v>11</v>
      </c>
      <c r="B378" s="4">
        <f t="shared" si="58"/>
        <v>49568273.582616366</v>
      </c>
      <c r="C378" s="6">
        <v>6000</v>
      </c>
      <c r="D378" s="7">
        <v>0.2</v>
      </c>
      <c r="E378" s="2">
        <f t="shared" si="57"/>
        <v>50394411.475659966</v>
      </c>
      <c r="J378" s="24"/>
    </row>
    <row r="379" spans="1:11" ht="15" hidden="1" outlineLevel="1" x14ac:dyDescent="0.25">
      <c r="A379" s="1">
        <v>12</v>
      </c>
      <c r="B379" s="4">
        <f t="shared" si="58"/>
        <v>50400411.475659966</v>
      </c>
      <c r="C379" s="6">
        <v>6000</v>
      </c>
      <c r="D379" s="7">
        <v>0.2</v>
      </c>
      <c r="E379" s="2">
        <f t="shared" si="57"/>
        <v>51240418.333587632</v>
      </c>
      <c r="F379" s="18"/>
      <c r="G379" s="18"/>
      <c r="H379" s="18"/>
      <c r="I379" s="18"/>
      <c r="J379" s="24"/>
    </row>
    <row r="380" spans="1:11" collapsed="1" x14ac:dyDescent="0.3">
      <c r="A380" s="12">
        <v>30</v>
      </c>
      <c r="B380" s="13">
        <f>E367</f>
        <v>50640418.333587632</v>
      </c>
      <c r="C380" s="6">
        <v>6000</v>
      </c>
      <c r="D380" s="7">
        <v>0.2</v>
      </c>
      <c r="E380" s="14">
        <f>E392-J380</f>
        <v>42101318.898770444</v>
      </c>
      <c r="F380" s="19">
        <f>SUM(C381:C392)</f>
        <v>36000</v>
      </c>
      <c r="G380" s="19">
        <f>G367+F380</f>
        <v>2174000</v>
      </c>
      <c r="H380" s="19">
        <f>E380-B380-F380</f>
        <v>-8575099.4348171875</v>
      </c>
      <c r="I380" s="19">
        <f>H380+I367</f>
        <v>39927318.898770444</v>
      </c>
      <c r="J380" s="25">
        <v>15000000</v>
      </c>
      <c r="K380" s="1" t="s">
        <v>14</v>
      </c>
    </row>
    <row r="381" spans="1:11" ht="15" hidden="1" outlineLevel="1" x14ac:dyDescent="0.25">
      <c r="A381" s="1">
        <v>1</v>
      </c>
      <c r="B381" s="2">
        <f>B380+C381</f>
        <v>50643418.333587632</v>
      </c>
      <c r="C381" s="6">
        <v>3000</v>
      </c>
      <c r="D381" s="7">
        <v>0.12</v>
      </c>
      <c r="E381" s="2">
        <f>B381*(1+D381/12)</f>
        <v>51149852.51692351</v>
      </c>
      <c r="F381" s="17"/>
      <c r="G381" s="18"/>
      <c r="H381" s="17"/>
      <c r="I381" s="17"/>
      <c r="J381" s="24"/>
    </row>
    <row r="382" spans="1:11" ht="15" hidden="1" outlineLevel="1" x14ac:dyDescent="0.25">
      <c r="A382" s="1">
        <v>2</v>
      </c>
      <c r="B382" s="4">
        <f>E381+C382</f>
        <v>51152852.51692351</v>
      </c>
      <c r="C382" s="6">
        <v>3000</v>
      </c>
      <c r="D382" s="7">
        <v>0.12</v>
      </c>
      <c r="E382" s="2">
        <f>B382*(1+D382/12)</f>
        <v>51664381.042092748</v>
      </c>
      <c r="F382" s="17"/>
      <c r="G382" s="18"/>
      <c r="H382" s="17"/>
      <c r="I382" s="17"/>
      <c r="J382" s="24"/>
    </row>
    <row r="383" spans="1:11" ht="15" hidden="1" outlineLevel="1" x14ac:dyDescent="0.25">
      <c r="A383" s="1">
        <v>3</v>
      </c>
      <c r="B383" s="4">
        <f>E382+C383</f>
        <v>51667381.042092748</v>
      </c>
      <c r="C383" s="6">
        <v>3000</v>
      </c>
      <c r="D383" s="7">
        <v>0.12</v>
      </c>
      <c r="E383" s="2">
        <f t="shared" ref="E383:E392" si="59">B383*(1+D383/12)</f>
        <v>52184054.852513678</v>
      </c>
      <c r="J383" s="24"/>
    </row>
    <row r="384" spans="1:11" ht="15" hidden="1" outlineLevel="1" x14ac:dyDescent="0.25">
      <c r="A384" s="1">
        <v>4</v>
      </c>
      <c r="B384" s="4">
        <f>E383+C384</f>
        <v>52187054.852513678</v>
      </c>
      <c r="C384" s="6">
        <v>3000</v>
      </c>
      <c r="D384" s="7">
        <v>0.12</v>
      </c>
      <c r="E384" s="2">
        <f t="shared" si="59"/>
        <v>52708925.401038818</v>
      </c>
      <c r="J384" s="24"/>
    </row>
    <row r="385" spans="1:10" ht="15" hidden="1" outlineLevel="1" x14ac:dyDescent="0.25">
      <c r="A385" s="1">
        <v>5</v>
      </c>
      <c r="B385" s="4">
        <f t="shared" ref="B385:B392" si="60">E384+C385</f>
        <v>52711925.401038818</v>
      </c>
      <c r="C385" s="6">
        <v>3000</v>
      </c>
      <c r="D385" s="7">
        <v>0.12</v>
      </c>
      <c r="E385" s="2">
        <f t="shared" si="59"/>
        <v>53239044.655049205</v>
      </c>
      <c r="J385" s="24"/>
    </row>
    <row r="386" spans="1:10" ht="15" hidden="1" outlineLevel="1" x14ac:dyDescent="0.25">
      <c r="A386" s="1">
        <v>6</v>
      </c>
      <c r="B386" s="4">
        <f t="shared" si="60"/>
        <v>53242044.655049205</v>
      </c>
      <c r="C386" s="6">
        <v>3000</v>
      </c>
      <c r="D386" s="7">
        <v>0.12</v>
      </c>
      <c r="E386" s="2">
        <f t="shared" si="59"/>
        <v>53774465.101599701</v>
      </c>
      <c r="J386" s="24"/>
    </row>
    <row r="387" spans="1:10" ht="15" hidden="1" outlineLevel="1" x14ac:dyDescent="0.25">
      <c r="A387" s="1">
        <v>7</v>
      </c>
      <c r="B387" s="4">
        <f t="shared" si="60"/>
        <v>53777465.101599701</v>
      </c>
      <c r="C387" s="6">
        <v>3000</v>
      </c>
      <c r="D387" s="7">
        <v>0.12</v>
      </c>
      <c r="E387" s="2">
        <f t="shared" si="59"/>
        <v>54315239.752615698</v>
      </c>
      <c r="J387" s="24"/>
    </row>
    <row r="388" spans="1:10" ht="15" hidden="1" outlineLevel="1" x14ac:dyDescent="0.25">
      <c r="A388" s="1">
        <v>8</v>
      </c>
      <c r="B388" s="4">
        <f t="shared" si="60"/>
        <v>54318239.752615698</v>
      </c>
      <c r="C388" s="6">
        <v>3000</v>
      </c>
      <c r="D388" s="7">
        <v>0.12</v>
      </c>
      <c r="E388" s="2">
        <f t="shared" si="59"/>
        <v>54861422.150141858</v>
      </c>
      <c r="J388" s="24"/>
    </row>
    <row r="389" spans="1:10" ht="15" hidden="1" outlineLevel="1" x14ac:dyDescent="0.25">
      <c r="A389" s="1">
        <v>9</v>
      </c>
      <c r="B389" s="4">
        <f t="shared" si="60"/>
        <v>54864422.150141858</v>
      </c>
      <c r="C389" s="6">
        <v>3000</v>
      </c>
      <c r="D389" s="7">
        <v>0.12</v>
      </c>
      <c r="E389" s="2">
        <f t="shared" si="59"/>
        <v>55413066.371643275</v>
      </c>
      <c r="J389" s="24"/>
    </row>
    <row r="390" spans="1:10" ht="15" hidden="1" outlineLevel="1" x14ac:dyDescent="0.25">
      <c r="A390" s="1">
        <v>10</v>
      </c>
      <c r="B390" s="4">
        <f t="shared" si="60"/>
        <v>55416066.371643275</v>
      </c>
      <c r="C390" s="6">
        <v>3000</v>
      </c>
      <c r="D390" s="7">
        <v>0.12</v>
      </c>
      <c r="E390" s="2">
        <f t="shared" si="59"/>
        <v>55970227.03535971</v>
      </c>
      <c r="J390" s="24"/>
    </row>
    <row r="391" spans="1:10" ht="15" hidden="1" outlineLevel="1" x14ac:dyDescent="0.25">
      <c r="A391" s="1">
        <v>11</v>
      </c>
      <c r="B391" s="4">
        <f t="shared" si="60"/>
        <v>55973227.03535971</v>
      </c>
      <c r="C391" s="6">
        <v>3000</v>
      </c>
      <c r="D391" s="7">
        <v>0.12</v>
      </c>
      <c r="E391" s="2">
        <f t="shared" si="59"/>
        <v>56532959.305713311</v>
      </c>
      <c r="J391" s="24"/>
    </row>
    <row r="392" spans="1:10" ht="15" hidden="1" outlineLevel="1" x14ac:dyDescent="0.25">
      <c r="A392" s="1">
        <v>12</v>
      </c>
      <c r="B392" s="4">
        <f t="shared" si="60"/>
        <v>56535959.305713311</v>
      </c>
      <c r="C392" s="6">
        <v>3000</v>
      </c>
      <c r="D392" s="7">
        <v>0.12</v>
      </c>
      <c r="E392" s="2">
        <f t="shared" si="59"/>
        <v>57101318.898770444</v>
      </c>
      <c r="F392" s="18"/>
      <c r="G392" s="18"/>
      <c r="H392" s="18"/>
      <c r="I392" s="18"/>
      <c r="J392" s="24"/>
    </row>
    <row r="393" spans="1:10" collapsed="1" x14ac:dyDescent="0.3">
      <c r="A393" s="9">
        <v>31</v>
      </c>
      <c r="B393" s="10">
        <f>E380</f>
        <v>42101318.898770444</v>
      </c>
      <c r="C393" s="10">
        <v>3000</v>
      </c>
      <c r="D393" s="7">
        <v>0.15</v>
      </c>
      <c r="E393" s="11">
        <f>E405-J393</f>
        <v>48308359.461651109</v>
      </c>
      <c r="F393" s="20">
        <f>SUM(C394:C405)</f>
        <v>36000</v>
      </c>
      <c r="G393" s="20">
        <f>G380+F393</f>
        <v>2210000</v>
      </c>
      <c r="H393" s="20">
        <f>E393-B393-F393</f>
        <v>6171040.5628806651</v>
      </c>
      <c r="I393" s="20">
        <f>H393+I380</f>
        <v>46098359.461651109</v>
      </c>
      <c r="J393" s="22">
        <v>600000</v>
      </c>
    </row>
    <row r="394" spans="1:10" ht="15" hidden="1" outlineLevel="1" x14ac:dyDescent="0.25">
      <c r="A394" s="1">
        <v>1</v>
      </c>
      <c r="B394" s="2">
        <f>B393+C394</f>
        <v>42104318.898770444</v>
      </c>
      <c r="C394" s="10">
        <v>3000</v>
      </c>
      <c r="D394" s="7">
        <v>0.15</v>
      </c>
      <c r="E394" s="2">
        <f>B394*(1+D394/12)</f>
        <v>42630622.885005072</v>
      </c>
      <c r="F394" s="17"/>
      <c r="G394" s="18"/>
      <c r="H394" s="17"/>
      <c r="I394" s="17"/>
      <c r="J394" s="22">
        <v>600000</v>
      </c>
    </row>
    <row r="395" spans="1:10" ht="15" hidden="1" outlineLevel="1" x14ac:dyDescent="0.25">
      <c r="A395" s="1">
        <v>2</v>
      </c>
      <c r="B395" s="4">
        <f>E394+C395</f>
        <v>42633622.885005072</v>
      </c>
      <c r="C395" s="10">
        <v>3000</v>
      </c>
      <c r="D395" s="7">
        <v>0.15</v>
      </c>
      <c r="E395" s="2">
        <f>B395*(1+D395/12)</f>
        <v>43166543.171067633</v>
      </c>
      <c r="F395" s="17"/>
      <c r="G395" s="18"/>
      <c r="H395" s="17"/>
      <c r="I395" s="17"/>
      <c r="J395" s="22">
        <v>600000</v>
      </c>
    </row>
    <row r="396" spans="1:10" ht="15" hidden="1" outlineLevel="1" x14ac:dyDescent="0.25">
      <c r="A396" s="1">
        <v>3</v>
      </c>
      <c r="B396" s="4">
        <f>E395+C396</f>
        <v>43169543.171067633</v>
      </c>
      <c r="C396" s="10">
        <v>3000</v>
      </c>
      <c r="D396" s="7">
        <v>0.15</v>
      </c>
      <c r="E396" s="2">
        <f t="shared" ref="E396:E405" si="61">B396*(1+D396/12)</f>
        <v>43709162.460705973</v>
      </c>
      <c r="J396" s="22">
        <v>600000</v>
      </c>
    </row>
    <row r="397" spans="1:10" ht="15" hidden="1" outlineLevel="1" x14ac:dyDescent="0.25">
      <c r="A397" s="1">
        <v>4</v>
      </c>
      <c r="B397" s="4">
        <f>E396+C397</f>
        <v>43712162.460705973</v>
      </c>
      <c r="C397" s="10">
        <v>3000</v>
      </c>
      <c r="D397" s="7">
        <v>0.15</v>
      </c>
      <c r="E397" s="2">
        <f t="shared" si="61"/>
        <v>44258564.491464794</v>
      </c>
      <c r="J397" s="22">
        <v>600000</v>
      </c>
    </row>
    <row r="398" spans="1:10" ht="15" hidden="1" outlineLevel="1" x14ac:dyDescent="0.25">
      <c r="A398" s="1">
        <v>5</v>
      </c>
      <c r="B398" s="4">
        <f t="shared" ref="B398:B405" si="62">E397+C398</f>
        <v>44261564.491464794</v>
      </c>
      <c r="C398" s="10">
        <v>3000</v>
      </c>
      <c r="D398" s="7">
        <v>0.15</v>
      </c>
      <c r="E398" s="2">
        <f t="shared" si="61"/>
        <v>44814834.0476081</v>
      </c>
      <c r="J398" s="22">
        <v>600000</v>
      </c>
    </row>
    <row r="399" spans="1:10" ht="15" hidden="1" outlineLevel="1" x14ac:dyDescent="0.25">
      <c r="A399" s="1">
        <v>6</v>
      </c>
      <c r="B399" s="4">
        <f t="shared" si="62"/>
        <v>44817834.0476081</v>
      </c>
      <c r="C399" s="10">
        <v>3000</v>
      </c>
      <c r="D399" s="7">
        <v>0.15</v>
      </c>
      <c r="E399" s="2">
        <f t="shared" si="61"/>
        <v>45378056.973203197</v>
      </c>
      <c r="J399" s="22">
        <v>600000</v>
      </c>
    </row>
    <row r="400" spans="1:10" ht="15" hidden="1" outlineLevel="1" x14ac:dyDescent="0.25">
      <c r="A400" s="1">
        <v>7</v>
      </c>
      <c r="B400" s="4">
        <f t="shared" si="62"/>
        <v>45381056.973203197</v>
      </c>
      <c r="C400" s="10">
        <v>3000</v>
      </c>
      <c r="D400" s="7">
        <v>0.15</v>
      </c>
      <c r="E400" s="2">
        <f t="shared" si="61"/>
        <v>45948320.185368232</v>
      </c>
      <c r="J400" s="22">
        <v>600000</v>
      </c>
    </row>
    <row r="401" spans="1:10" ht="15" hidden="1" outlineLevel="1" x14ac:dyDescent="0.25">
      <c r="A401" s="1">
        <v>8</v>
      </c>
      <c r="B401" s="4">
        <f t="shared" si="62"/>
        <v>45951320.185368232</v>
      </c>
      <c r="C401" s="10">
        <v>3000</v>
      </c>
      <c r="D401" s="7">
        <v>0.15</v>
      </c>
      <c r="E401" s="2">
        <f t="shared" si="61"/>
        <v>46525711.687685333</v>
      </c>
      <c r="J401" s="22">
        <v>600000</v>
      </c>
    </row>
    <row r="402" spans="1:10" ht="15" hidden="1" outlineLevel="1" x14ac:dyDescent="0.25">
      <c r="A402" s="1">
        <v>9</v>
      </c>
      <c r="B402" s="4">
        <f t="shared" si="62"/>
        <v>46528711.687685333</v>
      </c>
      <c r="C402" s="10">
        <v>3000</v>
      </c>
      <c r="D402" s="7">
        <v>0.15</v>
      </c>
      <c r="E402" s="2">
        <f t="shared" si="61"/>
        <v>47110320.583781399</v>
      </c>
      <c r="J402" s="22">
        <v>600000</v>
      </c>
    </row>
    <row r="403" spans="1:10" ht="15" hidden="1" outlineLevel="1" x14ac:dyDescent="0.25">
      <c r="A403" s="1">
        <v>10</v>
      </c>
      <c r="B403" s="4">
        <f t="shared" si="62"/>
        <v>47113320.583781399</v>
      </c>
      <c r="C403" s="10">
        <v>3000</v>
      </c>
      <c r="D403" s="7">
        <v>0.15</v>
      </c>
      <c r="E403" s="2">
        <f t="shared" si="61"/>
        <v>47702237.091078661</v>
      </c>
      <c r="J403" s="22">
        <v>600000</v>
      </c>
    </row>
    <row r="404" spans="1:10" ht="15" hidden="1" outlineLevel="1" x14ac:dyDescent="0.25">
      <c r="A404" s="1">
        <v>11</v>
      </c>
      <c r="B404" s="4">
        <f t="shared" si="62"/>
        <v>47705237.091078661</v>
      </c>
      <c r="C404" s="10">
        <v>3000</v>
      </c>
      <c r="D404" s="7">
        <v>0.15</v>
      </c>
      <c r="E404" s="2">
        <f t="shared" si="61"/>
        <v>48301552.554717146</v>
      </c>
      <c r="J404" s="22">
        <v>600000</v>
      </c>
    </row>
    <row r="405" spans="1:10" ht="15" hidden="1" outlineLevel="1" x14ac:dyDescent="0.25">
      <c r="A405" s="1">
        <v>12</v>
      </c>
      <c r="B405" s="4">
        <f t="shared" si="62"/>
        <v>48304552.554717146</v>
      </c>
      <c r="C405" s="10">
        <v>3000</v>
      </c>
      <c r="D405" s="7">
        <v>0.15</v>
      </c>
      <c r="E405" s="2">
        <f t="shared" si="61"/>
        <v>48908359.461651109</v>
      </c>
      <c r="F405" s="18"/>
      <c r="G405" s="18"/>
      <c r="H405" s="18"/>
      <c r="I405" s="18"/>
      <c r="J405" s="22">
        <v>600000</v>
      </c>
    </row>
    <row r="406" spans="1:10" collapsed="1" x14ac:dyDescent="0.3">
      <c r="A406" s="12">
        <v>32</v>
      </c>
      <c r="B406" s="13">
        <f>E393</f>
        <v>48308359.461651109</v>
      </c>
      <c r="C406" s="10">
        <v>3000</v>
      </c>
      <c r="D406" s="7">
        <v>0.15</v>
      </c>
      <c r="E406" s="14">
        <f>E418-J406</f>
        <v>55513209.836704761</v>
      </c>
      <c r="F406" s="19">
        <f>SUM(C407:C418)</f>
        <v>36000</v>
      </c>
      <c r="G406" s="19">
        <f>G393+F406</f>
        <v>2246000</v>
      </c>
      <c r="H406" s="19">
        <f>E406-B406-F406</f>
        <v>7168850.3750536516</v>
      </c>
      <c r="I406" s="19">
        <f>H406+I393</f>
        <v>53267209.836704761</v>
      </c>
      <c r="J406" s="22">
        <v>600000</v>
      </c>
    </row>
    <row r="407" spans="1:10" ht="15" hidden="1" outlineLevel="1" x14ac:dyDescent="0.25">
      <c r="A407" s="1">
        <v>1</v>
      </c>
      <c r="B407" s="2">
        <f>B406+C407</f>
        <v>48311359.461651109</v>
      </c>
      <c r="C407" s="10">
        <v>3000</v>
      </c>
      <c r="D407" s="7">
        <v>0.15</v>
      </c>
      <c r="E407" s="2">
        <f>B407*(1+D407/12)</f>
        <v>48915251.454921745</v>
      </c>
      <c r="F407" s="17"/>
      <c r="G407" s="18"/>
      <c r="H407" s="17"/>
      <c r="I407" s="17"/>
      <c r="J407" s="22">
        <v>600000</v>
      </c>
    </row>
    <row r="408" spans="1:10" ht="15" hidden="1" outlineLevel="1" x14ac:dyDescent="0.25">
      <c r="A408" s="1">
        <v>2</v>
      </c>
      <c r="B408" s="4">
        <f>E407+C408</f>
        <v>48918251.454921745</v>
      </c>
      <c r="C408" s="10">
        <v>3000</v>
      </c>
      <c r="D408" s="7">
        <v>0.15</v>
      </c>
      <c r="E408" s="2">
        <f>B408*(1+D408/12)</f>
        <v>49529729.598108262</v>
      </c>
      <c r="F408" s="17"/>
      <c r="G408" s="18"/>
      <c r="H408" s="17"/>
      <c r="I408" s="17"/>
      <c r="J408" s="22">
        <v>600000</v>
      </c>
    </row>
    <row r="409" spans="1:10" ht="15" hidden="1" outlineLevel="1" x14ac:dyDescent="0.25">
      <c r="A409" s="1">
        <v>3</v>
      </c>
      <c r="B409" s="4">
        <f>E408+C409</f>
        <v>49532729.598108262</v>
      </c>
      <c r="C409" s="10">
        <v>3000</v>
      </c>
      <c r="D409" s="7">
        <v>0.15</v>
      </c>
      <c r="E409" s="2">
        <f t="shared" ref="E409:E418" si="63">B409*(1+D409/12)</f>
        <v>50151888.718084611</v>
      </c>
      <c r="J409" s="22">
        <v>600000</v>
      </c>
    </row>
    <row r="410" spans="1:10" ht="15" hidden="1" outlineLevel="1" x14ac:dyDescent="0.25">
      <c r="A410" s="1">
        <v>4</v>
      </c>
      <c r="B410" s="4">
        <f>E409+C410</f>
        <v>50154888.718084611</v>
      </c>
      <c r="C410" s="10">
        <v>3000</v>
      </c>
      <c r="D410" s="7">
        <v>0.15</v>
      </c>
      <c r="E410" s="2">
        <f t="shared" si="63"/>
        <v>50781824.82706067</v>
      </c>
      <c r="J410" s="22">
        <v>600000</v>
      </c>
    </row>
    <row r="411" spans="1:10" ht="15" hidden="1" outlineLevel="1" x14ac:dyDescent="0.25">
      <c r="A411" s="1">
        <v>5</v>
      </c>
      <c r="B411" s="4">
        <f t="shared" ref="B411:B418" si="64">E410+C411</f>
        <v>50784824.82706067</v>
      </c>
      <c r="C411" s="10">
        <v>3000</v>
      </c>
      <c r="D411" s="7">
        <v>0.15</v>
      </c>
      <c r="E411" s="2">
        <f t="shared" si="63"/>
        <v>51419635.137398928</v>
      </c>
      <c r="J411" s="22">
        <v>600000</v>
      </c>
    </row>
    <row r="412" spans="1:10" ht="15" hidden="1" outlineLevel="1" x14ac:dyDescent="0.25">
      <c r="A412" s="1">
        <v>6</v>
      </c>
      <c r="B412" s="4">
        <f t="shared" si="64"/>
        <v>51422635.137398928</v>
      </c>
      <c r="C412" s="10">
        <v>3000</v>
      </c>
      <c r="D412" s="7">
        <v>0.15</v>
      </c>
      <c r="E412" s="2">
        <f t="shared" si="63"/>
        <v>52065418.076616414</v>
      </c>
      <c r="J412" s="22">
        <v>600000</v>
      </c>
    </row>
    <row r="413" spans="1:10" ht="15" hidden="1" outlineLevel="1" x14ac:dyDescent="0.25">
      <c r="A413" s="1">
        <v>7</v>
      </c>
      <c r="B413" s="4">
        <f t="shared" si="64"/>
        <v>52068418.076616414</v>
      </c>
      <c r="C413" s="10">
        <v>3000</v>
      </c>
      <c r="D413" s="7">
        <v>0.15</v>
      </c>
      <c r="E413" s="2">
        <f t="shared" si="63"/>
        <v>52719273.30257412</v>
      </c>
      <c r="J413" s="22">
        <v>600000</v>
      </c>
    </row>
    <row r="414" spans="1:10" ht="15" hidden="1" outlineLevel="1" x14ac:dyDescent="0.25">
      <c r="A414" s="1">
        <v>8</v>
      </c>
      <c r="B414" s="4">
        <f t="shared" si="64"/>
        <v>52722273.30257412</v>
      </c>
      <c r="C414" s="10">
        <v>3000</v>
      </c>
      <c r="D414" s="7">
        <v>0.15</v>
      </c>
      <c r="E414" s="2">
        <f t="shared" si="63"/>
        <v>53381301.718856297</v>
      </c>
      <c r="J414" s="22">
        <v>600000</v>
      </c>
    </row>
    <row r="415" spans="1:10" ht="15" hidden="1" outlineLevel="1" x14ac:dyDescent="0.25">
      <c r="A415" s="1">
        <v>9</v>
      </c>
      <c r="B415" s="4">
        <f t="shared" si="64"/>
        <v>53384301.718856297</v>
      </c>
      <c r="C415" s="10">
        <v>3000</v>
      </c>
      <c r="D415" s="7">
        <v>0.15</v>
      </c>
      <c r="E415" s="2">
        <f t="shared" si="63"/>
        <v>54051605.490341999</v>
      </c>
      <c r="J415" s="22">
        <v>600000</v>
      </c>
    </row>
    <row r="416" spans="1:10" ht="15" hidden="1" outlineLevel="1" x14ac:dyDescent="0.25">
      <c r="A416" s="1">
        <v>10</v>
      </c>
      <c r="B416" s="4">
        <f t="shared" si="64"/>
        <v>54054605.490341999</v>
      </c>
      <c r="C416" s="10">
        <v>3000</v>
      </c>
      <c r="D416" s="7">
        <v>0.15</v>
      </c>
      <c r="E416" s="2">
        <f t="shared" si="63"/>
        <v>54730288.058971271</v>
      </c>
      <c r="J416" s="22">
        <v>600000</v>
      </c>
    </row>
    <row r="417" spans="1:10" ht="15" hidden="1" outlineLevel="1" x14ac:dyDescent="0.25">
      <c r="A417" s="1">
        <v>11</v>
      </c>
      <c r="B417" s="4">
        <f t="shared" si="64"/>
        <v>54733288.058971271</v>
      </c>
      <c r="C417" s="10">
        <v>3000</v>
      </c>
      <c r="D417" s="7">
        <v>0.15</v>
      </c>
      <c r="E417" s="2">
        <f t="shared" si="63"/>
        <v>55417454.159708411</v>
      </c>
      <c r="J417" s="22">
        <v>600000</v>
      </c>
    </row>
    <row r="418" spans="1:10" ht="15" hidden="1" outlineLevel="1" x14ac:dyDescent="0.25">
      <c r="A418" s="1">
        <v>12</v>
      </c>
      <c r="B418" s="4">
        <f t="shared" si="64"/>
        <v>55420454.159708411</v>
      </c>
      <c r="C418" s="10">
        <v>3000</v>
      </c>
      <c r="D418" s="7">
        <v>0.15</v>
      </c>
      <c r="E418" s="2">
        <f t="shared" si="63"/>
        <v>56113209.836704761</v>
      </c>
      <c r="F418" s="18"/>
      <c r="G418" s="18"/>
      <c r="H418" s="18"/>
      <c r="I418" s="18"/>
      <c r="J418" s="22">
        <v>600000</v>
      </c>
    </row>
    <row r="419" spans="1:10" collapsed="1" x14ac:dyDescent="0.3">
      <c r="A419" s="9">
        <v>33</v>
      </c>
      <c r="B419" s="10">
        <f>E406</f>
        <v>55513209.836704761</v>
      </c>
      <c r="C419" s="10">
        <v>3000</v>
      </c>
      <c r="D419" s="7">
        <v>0.15</v>
      </c>
      <c r="E419" s="11">
        <f>E431-J419</f>
        <v>63876272.459066518</v>
      </c>
      <c r="F419" s="20">
        <f>SUM(C420:C431)</f>
        <v>36000</v>
      </c>
      <c r="G419" s="20">
        <f>G406+F419</f>
        <v>2282000</v>
      </c>
      <c r="H419" s="20">
        <f>E419-B419-F419</f>
        <v>8327062.6223617569</v>
      </c>
      <c r="I419" s="20">
        <f>H419+I406</f>
        <v>61594272.459066518</v>
      </c>
      <c r="J419" s="22">
        <v>600000</v>
      </c>
    </row>
    <row r="420" spans="1:10" ht="15" hidden="1" outlineLevel="1" x14ac:dyDescent="0.25">
      <c r="A420" s="1">
        <v>1</v>
      </c>
      <c r="B420" s="2">
        <f>B419+C420</f>
        <v>55516209.836704761</v>
      </c>
      <c r="C420" s="10">
        <v>3000</v>
      </c>
      <c r="D420" s="7">
        <v>0.15</v>
      </c>
      <c r="E420" s="2">
        <f>B420*(1+D420/12)</f>
        <v>56210162.45966357</v>
      </c>
      <c r="F420" s="17"/>
      <c r="G420" s="18"/>
      <c r="H420" s="17"/>
      <c r="I420" s="17"/>
      <c r="J420" s="22">
        <v>600000</v>
      </c>
    </row>
    <row r="421" spans="1:10" ht="15" hidden="1" outlineLevel="1" x14ac:dyDescent="0.25">
      <c r="A421" s="1">
        <v>2</v>
      </c>
      <c r="B421" s="4">
        <f>E420+C421</f>
        <v>56213162.45966357</v>
      </c>
      <c r="C421" s="10">
        <v>3000</v>
      </c>
      <c r="D421" s="7">
        <v>0.15</v>
      </c>
      <c r="E421" s="2">
        <f>B421*(1+D421/12)</f>
        <v>56915826.990409359</v>
      </c>
      <c r="F421" s="17"/>
      <c r="G421" s="18"/>
      <c r="H421" s="17"/>
      <c r="I421" s="17"/>
      <c r="J421" s="22">
        <v>600000</v>
      </c>
    </row>
    <row r="422" spans="1:10" ht="15" hidden="1" outlineLevel="1" x14ac:dyDescent="0.25">
      <c r="A422" s="1">
        <v>3</v>
      </c>
      <c r="B422" s="4">
        <f>E421+C422</f>
        <v>56918826.990409359</v>
      </c>
      <c r="C422" s="10">
        <v>3000</v>
      </c>
      <c r="D422" s="7">
        <v>0.15</v>
      </c>
      <c r="E422" s="2">
        <f t="shared" ref="E422:E431" si="65">B422*(1+D422/12)</f>
        <v>57630312.327789471</v>
      </c>
      <c r="J422" s="22">
        <v>600000</v>
      </c>
    </row>
    <row r="423" spans="1:10" ht="15" hidden="1" outlineLevel="1" x14ac:dyDescent="0.25">
      <c r="A423" s="1">
        <v>4</v>
      </c>
      <c r="B423" s="4">
        <f>E422+C423</f>
        <v>57633312.327789471</v>
      </c>
      <c r="C423" s="10">
        <v>3000</v>
      </c>
      <c r="D423" s="7">
        <v>0.15</v>
      </c>
      <c r="E423" s="2">
        <f t="shared" si="65"/>
        <v>58353728.731886834</v>
      </c>
      <c r="J423" s="22">
        <v>600000</v>
      </c>
    </row>
    <row r="424" spans="1:10" ht="15" hidden="1" outlineLevel="1" x14ac:dyDescent="0.25">
      <c r="A424" s="1">
        <v>5</v>
      </c>
      <c r="B424" s="4">
        <f t="shared" ref="B424:B431" si="66">E423+C424</f>
        <v>58356728.731886834</v>
      </c>
      <c r="C424" s="10">
        <v>3000</v>
      </c>
      <c r="D424" s="7">
        <v>0.15</v>
      </c>
      <c r="E424" s="2">
        <f t="shared" si="65"/>
        <v>59086187.841035418</v>
      </c>
      <c r="J424" s="22">
        <v>600000</v>
      </c>
    </row>
    <row r="425" spans="1:10" ht="15" hidden="1" outlineLevel="1" x14ac:dyDescent="0.25">
      <c r="A425" s="1">
        <v>6</v>
      </c>
      <c r="B425" s="4">
        <f t="shared" si="66"/>
        <v>59089187.841035418</v>
      </c>
      <c r="C425" s="10">
        <v>3000</v>
      </c>
      <c r="D425" s="7">
        <v>0.15</v>
      </c>
      <c r="E425" s="2">
        <f t="shared" si="65"/>
        <v>59827802.689048357</v>
      </c>
      <c r="J425" s="22">
        <v>600000</v>
      </c>
    </row>
    <row r="426" spans="1:10" ht="15" hidden="1" outlineLevel="1" x14ac:dyDescent="0.25">
      <c r="A426" s="1">
        <v>7</v>
      </c>
      <c r="B426" s="4">
        <f t="shared" si="66"/>
        <v>59830802.689048357</v>
      </c>
      <c r="C426" s="10">
        <v>3000</v>
      </c>
      <c r="D426" s="7">
        <v>0.15</v>
      </c>
      <c r="E426" s="2">
        <f t="shared" si="65"/>
        <v>60578687.722661458</v>
      </c>
      <c r="J426" s="22">
        <v>600000</v>
      </c>
    </row>
    <row r="427" spans="1:10" ht="15" hidden="1" outlineLevel="1" x14ac:dyDescent="0.25">
      <c r="A427" s="1">
        <v>8</v>
      </c>
      <c r="B427" s="4">
        <f t="shared" si="66"/>
        <v>60581687.722661458</v>
      </c>
      <c r="C427" s="10">
        <v>3000</v>
      </c>
      <c r="D427" s="7">
        <v>0.15</v>
      </c>
      <c r="E427" s="2">
        <f t="shared" si="65"/>
        <v>61338958.819194727</v>
      </c>
      <c r="J427" s="22">
        <v>600000</v>
      </c>
    </row>
    <row r="428" spans="1:10" ht="15" hidden="1" outlineLevel="1" x14ac:dyDescent="0.25">
      <c r="A428" s="1">
        <v>9</v>
      </c>
      <c r="B428" s="4">
        <f t="shared" si="66"/>
        <v>61341958.819194727</v>
      </c>
      <c r="C428" s="10">
        <v>3000</v>
      </c>
      <c r="D428" s="7">
        <v>0.15</v>
      </c>
      <c r="E428" s="2">
        <f t="shared" si="65"/>
        <v>62108733.304434657</v>
      </c>
      <c r="J428" s="22">
        <v>600000</v>
      </c>
    </row>
    <row r="429" spans="1:10" ht="15" hidden="1" outlineLevel="1" x14ac:dyDescent="0.25">
      <c r="A429" s="1">
        <v>10</v>
      </c>
      <c r="B429" s="4">
        <f t="shared" si="66"/>
        <v>62111733.304434657</v>
      </c>
      <c r="C429" s="10">
        <v>3000</v>
      </c>
      <c r="D429" s="7">
        <v>0.15</v>
      </c>
      <c r="E429" s="2">
        <f t="shared" si="65"/>
        <v>62888129.970740087</v>
      </c>
      <c r="J429" s="22">
        <v>600000</v>
      </c>
    </row>
    <row r="430" spans="1:10" ht="15" hidden="1" outlineLevel="1" x14ac:dyDescent="0.25">
      <c r="A430" s="1">
        <v>11</v>
      </c>
      <c r="B430" s="4">
        <f t="shared" si="66"/>
        <v>62891129.970740087</v>
      </c>
      <c r="C430" s="10">
        <v>3000</v>
      </c>
      <c r="D430" s="7">
        <v>0.15</v>
      </c>
      <c r="E430" s="2">
        <f t="shared" si="65"/>
        <v>63677269.095374338</v>
      </c>
      <c r="J430" s="22">
        <v>600000</v>
      </c>
    </row>
    <row r="431" spans="1:10" ht="15" hidden="1" outlineLevel="1" x14ac:dyDescent="0.25">
      <c r="A431" s="1">
        <v>12</v>
      </c>
      <c r="B431" s="4">
        <f t="shared" si="66"/>
        <v>63680269.095374338</v>
      </c>
      <c r="C431" s="10">
        <v>3000</v>
      </c>
      <c r="D431" s="7">
        <v>0.15</v>
      </c>
      <c r="E431" s="2">
        <f t="shared" si="65"/>
        <v>64476272.459066518</v>
      </c>
      <c r="F431" s="18"/>
      <c r="G431" s="18"/>
      <c r="H431" s="18"/>
      <c r="I431" s="18"/>
      <c r="J431" s="22">
        <v>600000</v>
      </c>
    </row>
    <row r="432" spans="1:10" collapsed="1" x14ac:dyDescent="0.3">
      <c r="A432" s="12">
        <v>34</v>
      </c>
      <c r="B432" s="13">
        <f>E419</f>
        <v>63876272.459066518</v>
      </c>
      <c r="C432" s="10">
        <v>3000</v>
      </c>
      <c r="D432" s="7">
        <v>0.15</v>
      </c>
      <c r="E432" s="14">
        <f>E444-J432</f>
        <v>73583735.179973289</v>
      </c>
      <c r="F432" s="19">
        <f>SUM(C433:C444)</f>
        <v>36000</v>
      </c>
      <c r="G432" s="19">
        <f>G419+F432</f>
        <v>2318000</v>
      </c>
      <c r="H432" s="19">
        <f>E432-B432-F432</f>
        <v>9671462.7209067717</v>
      </c>
      <c r="I432" s="19">
        <f>H432+I419</f>
        <v>71265735.179973289</v>
      </c>
      <c r="J432" s="22">
        <v>600000</v>
      </c>
    </row>
    <row r="433" spans="1:10" ht="15" hidden="1" outlineLevel="1" x14ac:dyDescent="0.25">
      <c r="A433" s="1">
        <v>1</v>
      </c>
      <c r="B433" s="2">
        <f>B432+C433</f>
        <v>63879272.459066518</v>
      </c>
      <c r="C433" s="10">
        <v>3000</v>
      </c>
      <c r="D433" s="7">
        <v>0.15</v>
      </c>
      <c r="E433" s="2">
        <f>B433*(1+D433/12)</f>
        <v>64677763.364804849</v>
      </c>
      <c r="F433" s="17"/>
      <c r="G433" s="18"/>
      <c r="H433" s="17"/>
      <c r="I433" s="17"/>
      <c r="J433" s="22"/>
    </row>
    <row r="434" spans="1:10" ht="15" hidden="1" outlineLevel="1" x14ac:dyDescent="0.25">
      <c r="A434" s="1">
        <v>2</v>
      </c>
      <c r="B434" s="4">
        <f>E433+C434</f>
        <v>64680763.364804849</v>
      </c>
      <c r="C434" s="10">
        <v>3000</v>
      </c>
      <c r="D434" s="7">
        <v>0.15</v>
      </c>
      <c r="E434" s="2">
        <f>B434*(1+D434/12)</f>
        <v>65489272.906864904</v>
      </c>
      <c r="F434" s="17"/>
      <c r="G434" s="18"/>
      <c r="H434" s="17"/>
      <c r="I434" s="17"/>
      <c r="J434" s="22"/>
    </row>
    <row r="435" spans="1:10" ht="15" hidden="1" outlineLevel="1" x14ac:dyDescent="0.25">
      <c r="A435" s="1">
        <v>3</v>
      </c>
      <c r="B435" s="4">
        <f>E434+C435</f>
        <v>65492272.906864904</v>
      </c>
      <c r="C435" s="10">
        <v>3000</v>
      </c>
      <c r="D435" s="7">
        <v>0.15</v>
      </c>
      <c r="E435" s="2">
        <f t="shared" ref="E435:E444" si="67">B435*(1+D435/12)</f>
        <v>66310926.318200715</v>
      </c>
      <c r="J435" s="22"/>
    </row>
    <row r="436" spans="1:10" ht="15" hidden="1" outlineLevel="1" x14ac:dyDescent="0.25">
      <c r="A436" s="1">
        <v>4</v>
      </c>
      <c r="B436" s="4">
        <f>E435+C436</f>
        <v>66313926.318200715</v>
      </c>
      <c r="C436" s="10">
        <v>3000</v>
      </c>
      <c r="D436" s="7">
        <v>0.15</v>
      </c>
      <c r="E436" s="2">
        <f t="shared" si="67"/>
        <v>67142850.397178218</v>
      </c>
      <c r="J436" s="22"/>
    </row>
    <row r="437" spans="1:10" ht="15" hidden="1" outlineLevel="1" x14ac:dyDescent="0.25">
      <c r="A437" s="1">
        <v>5</v>
      </c>
      <c r="B437" s="4">
        <f t="shared" ref="B437:B444" si="68">E436+C437</f>
        <v>67145850.397178218</v>
      </c>
      <c r="C437" s="10">
        <v>3000</v>
      </c>
      <c r="D437" s="7">
        <v>0.15</v>
      </c>
      <c r="E437" s="2">
        <f t="shared" si="67"/>
        <v>67985173.527142942</v>
      </c>
      <c r="J437" s="22"/>
    </row>
    <row r="438" spans="1:10" ht="15" hidden="1" outlineLevel="1" x14ac:dyDescent="0.25">
      <c r="A438" s="1">
        <v>6</v>
      </c>
      <c r="B438" s="4">
        <f t="shared" si="68"/>
        <v>67988173.527142942</v>
      </c>
      <c r="C438" s="10">
        <v>3000</v>
      </c>
      <c r="D438" s="7">
        <v>0.15</v>
      </c>
      <c r="E438" s="2">
        <f t="shared" si="67"/>
        <v>68838025.696232229</v>
      </c>
      <c r="J438" s="22"/>
    </row>
    <row r="439" spans="1:10" ht="15" hidden="1" outlineLevel="1" x14ac:dyDescent="0.25">
      <c r="A439" s="1">
        <v>7</v>
      </c>
      <c r="B439" s="4">
        <f t="shared" si="68"/>
        <v>68841025.696232229</v>
      </c>
      <c r="C439" s="10">
        <v>3000</v>
      </c>
      <c r="D439" s="7">
        <v>0.15</v>
      </c>
      <c r="E439" s="2">
        <f t="shared" si="67"/>
        <v>69701538.517435133</v>
      </c>
      <c r="J439" s="22"/>
    </row>
    <row r="440" spans="1:10" ht="15" hidden="1" outlineLevel="1" x14ac:dyDescent="0.25">
      <c r="A440" s="1">
        <v>8</v>
      </c>
      <c r="B440" s="4">
        <f t="shared" si="68"/>
        <v>69704538.517435133</v>
      </c>
      <c r="C440" s="10">
        <v>3000</v>
      </c>
      <c r="D440" s="7">
        <v>0.15</v>
      </c>
      <c r="E440" s="2">
        <f t="shared" si="67"/>
        <v>70575845.248903066</v>
      </c>
      <c r="J440" s="22"/>
    </row>
    <row r="441" spans="1:10" ht="15" hidden="1" outlineLevel="1" x14ac:dyDescent="0.25">
      <c r="A441" s="1">
        <v>9</v>
      </c>
      <c r="B441" s="4">
        <f t="shared" si="68"/>
        <v>70578845.248903066</v>
      </c>
      <c r="C441" s="10">
        <v>3000</v>
      </c>
      <c r="D441" s="7">
        <v>0.15</v>
      </c>
      <c r="E441" s="2">
        <f t="shared" si="67"/>
        <v>71461080.814514354</v>
      </c>
      <c r="J441" s="22"/>
    </row>
    <row r="442" spans="1:10" ht="15" hidden="1" outlineLevel="1" x14ac:dyDescent="0.25">
      <c r="A442" s="1">
        <v>10</v>
      </c>
      <c r="B442" s="4">
        <f t="shared" si="68"/>
        <v>71464080.814514354</v>
      </c>
      <c r="C442" s="10">
        <v>3000</v>
      </c>
      <c r="D442" s="7">
        <v>0.15</v>
      </c>
      <c r="E442" s="2">
        <f t="shared" si="67"/>
        <v>72357381.824695781</v>
      </c>
      <c r="J442" s="22"/>
    </row>
    <row r="443" spans="1:10" ht="15" hidden="1" outlineLevel="1" x14ac:dyDescent="0.25">
      <c r="A443" s="1">
        <v>11</v>
      </c>
      <c r="B443" s="4">
        <f t="shared" si="68"/>
        <v>72360381.824695781</v>
      </c>
      <c r="C443" s="10">
        <v>3000</v>
      </c>
      <c r="D443" s="7">
        <v>0.15</v>
      </c>
      <c r="E443" s="2">
        <f t="shared" si="67"/>
        <v>73264886.597504482</v>
      </c>
      <c r="J443" s="22"/>
    </row>
    <row r="444" spans="1:10" ht="15" hidden="1" outlineLevel="1" x14ac:dyDescent="0.25">
      <c r="A444" s="1">
        <v>12</v>
      </c>
      <c r="B444" s="4">
        <f t="shared" si="68"/>
        <v>73267886.597504482</v>
      </c>
      <c r="C444" s="10">
        <v>3000</v>
      </c>
      <c r="D444" s="7">
        <v>0.15</v>
      </c>
      <c r="E444" s="2">
        <f t="shared" si="67"/>
        <v>74183735.179973289</v>
      </c>
      <c r="F444" s="18"/>
      <c r="G444" s="18"/>
      <c r="H444" s="18"/>
      <c r="I444" s="18"/>
      <c r="J444" s="22"/>
    </row>
    <row r="445" spans="1:10" collapsed="1" x14ac:dyDescent="0.3">
      <c r="A445" s="9">
        <v>35</v>
      </c>
      <c r="B445" s="10">
        <f>E432</f>
        <v>73583735.179973289</v>
      </c>
      <c r="C445" s="10">
        <v>3000</v>
      </c>
      <c r="D445" s="7">
        <v>0.15</v>
      </c>
      <c r="E445" s="11">
        <f>E457-J445</f>
        <v>80451716.388893396</v>
      </c>
      <c r="F445" s="20">
        <f>SUM(C446:C457)</f>
        <v>36000</v>
      </c>
      <c r="G445" s="20">
        <f>G432+F445</f>
        <v>2354000</v>
      </c>
      <c r="H445" s="20">
        <f>E445-B445-F445</f>
        <v>6831981.2089201063</v>
      </c>
      <c r="I445" s="20">
        <f>H445+I432</f>
        <v>78097716.388893396</v>
      </c>
      <c r="J445" s="25">
        <v>5000000</v>
      </c>
    </row>
    <row r="446" spans="1:10" ht="15" hidden="1" outlineLevel="1" x14ac:dyDescent="0.25">
      <c r="A446" s="1">
        <v>1</v>
      </c>
      <c r="B446" s="2">
        <f>B445+C446</f>
        <v>73586735.179973289</v>
      </c>
      <c r="C446" s="10">
        <v>3000</v>
      </c>
      <c r="D446" s="7">
        <v>0.15</v>
      </c>
      <c r="E446" s="2">
        <f>B446*(1+D446/12)</f>
        <v>74506569.369722947</v>
      </c>
      <c r="F446" s="17"/>
      <c r="G446" s="18"/>
      <c r="H446" s="17"/>
      <c r="I446" s="17"/>
      <c r="J446" s="24"/>
    </row>
    <row r="447" spans="1:10" ht="15" hidden="1" outlineLevel="1" x14ac:dyDescent="0.25">
      <c r="A447" s="1">
        <v>2</v>
      </c>
      <c r="B447" s="4">
        <f>E446+C447</f>
        <v>74509569.369722947</v>
      </c>
      <c r="C447" s="10">
        <v>3000</v>
      </c>
      <c r="D447" s="7">
        <v>0.15</v>
      </c>
      <c r="E447" s="2">
        <f>B447*(1+D447/12)</f>
        <v>75440938.98684448</v>
      </c>
      <c r="F447" s="17"/>
      <c r="G447" s="18"/>
      <c r="H447" s="17"/>
      <c r="I447" s="17"/>
      <c r="J447" s="24"/>
    </row>
    <row r="448" spans="1:10" ht="15" hidden="1" outlineLevel="1" x14ac:dyDescent="0.25">
      <c r="A448" s="1">
        <v>3</v>
      </c>
      <c r="B448" s="4">
        <f>E447+C448</f>
        <v>75443938.98684448</v>
      </c>
      <c r="C448" s="10">
        <v>3000</v>
      </c>
      <c r="D448" s="7">
        <v>0.15</v>
      </c>
      <c r="E448" s="2">
        <f t="shared" ref="E448:E457" si="69">B448*(1+D448/12)</f>
        <v>76386988.224180028</v>
      </c>
      <c r="J448" s="24"/>
    </row>
    <row r="449" spans="1:10" ht="15" hidden="1" outlineLevel="1" x14ac:dyDescent="0.25">
      <c r="A449" s="1">
        <v>4</v>
      </c>
      <c r="B449" s="4">
        <f>E448+C449</f>
        <v>76389988.224180028</v>
      </c>
      <c r="C449" s="10">
        <v>3000</v>
      </c>
      <c r="D449" s="7">
        <v>0.15</v>
      </c>
      <c r="E449" s="2">
        <f t="shared" si="69"/>
        <v>77344863.076982275</v>
      </c>
      <c r="J449" s="24"/>
    </row>
    <row r="450" spans="1:10" ht="15" hidden="1" outlineLevel="1" x14ac:dyDescent="0.25">
      <c r="A450" s="1">
        <v>5</v>
      </c>
      <c r="B450" s="4">
        <f t="shared" ref="B450:B457" si="70">E449+C450</f>
        <v>77347863.076982275</v>
      </c>
      <c r="C450" s="10">
        <v>3000</v>
      </c>
      <c r="D450" s="7">
        <v>0.15</v>
      </c>
      <c r="E450" s="2">
        <f t="shared" si="69"/>
        <v>78314711.365444556</v>
      </c>
      <c r="J450" s="24"/>
    </row>
    <row r="451" spans="1:10" ht="15" hidden="1" outlineLevel="1" x14ac:dyDescent="0.25">
      <c r="A451" s="1">
        <v>6</v>
      </c>
      <c r="B451" s="4">
        <f t="shared" si="70"/>
        <v>78317711.365444556</v>
      </c>
      <c r="C451" s="10">
        <v>3000</v>
      </c>
      <c r="D451" s="7">
        <v>0.15</v>
      </c>
      <c r="E451" s="2">
        <f t="shared" si="69"/>
        <v>79296682.757512614</v>
      </c>
      <c r="J451" s="24"/>
    </row>
    <row r="452" spans="1:10" ht="15" hidden="1" outlineLevel="1" x14ac:dyDescent="0.25">
      <c r="A452" s="1">
        <v>7</v>
      </c>
      <c r="B452" s="4">
        <f t="shared" si="70"/>
        <v>79299682.757512614</v>
      </c>
      <c r="C452" s="10">
        <v>3000</v>
      </c>
      <c r="D452" s="7">
        <v>0.15</v>
      </c>
      <c r="E452" s="2">
        <f t="shared" si="69"/>
        <v>80290928.791981518</v>
      </c>
      <c r="J452" s="24"/>
    </row>
    <row r="453" spans="1:10" ht="15" hidden="1" outlineLevel="1" x14ac:dyDescent="0.25">
      <c r="A453" s="1">
        <v>8</v>
      </c>
      <c r="B453" s="4">
        <f t="shared" si="70"/>
        <v>80293928.791981518</v>
      </c>
      <c r="C453" s="10">
        <v>3000</v>
      </c>
      <c r="D453" s="7">
        <v>0.15</v>
      </c>
      <c r="E453" s="2">
        <f t="shared" si="69"/>
        <v>81297602.901881278</v>
      </c>
      <c r="J453" s="24"/>
    </row>
    <row r="454" spans="1:10" ht="15" hidden="1" outlineLevel="1" x14ac:dyDescent="0.25">
      <c r="A454" s="1">
        <v>9</v>
      </c>
      <c r="B454" s="4">
        <f t="shared" si="70"/>
        <v>81300602.901881278</v>
      </c>
      <c r="C454" s="10">
        <v>3000</v>
      </c>
      <c r="D454" s="7">
        <v>0.15</v>
      </c>
      <c r="E454" s="2">
        <f t="shared" si="69"/>
        <v>82316860.438154787</v>
      </c>
      <c r="J454" s="24"/>
    </row>
    <row r="455" spans="1:10" ht="15" hidden="1" outlineLevel="1" x14ac:dyDescent="0.25">
      <c r="A455" s="1">
        <v>10</v>
      </c>
      <c r="B455" s="4">
        <f t="shared" si="70"/>
        <v>82319860.438154787</v>
      </c>
      <c r="C455" s="10">
        <v>3000</v>
      </c>
      <c r="D455" s="7">
        <v>0.15</v>
      </c>
      <c r="E455" s="2">
        <f t="shared" si="69"/>
        <v>83348858.693631724</v>
      </c>
      <c r="J455" s="24"/>
    </row>
    <row r="456" spans="1:10" ht="15" hidden="1" outlineLevel="1" x14ac:dyDescent="0.25">
      <c r="A456" s="1">
        <v>11</v>
      </c>
      <c r="B456" s="4">
        <f t="shared" si="70"/>
        <v>83351858.693631724</v>
      </c>
      <c r="C456" s="10">
        <v>3000</v>
      </c>
      <c r="D456" s="7">
        <v>0.15</v>
      </c>
      <c r="E456" s="2">
        <f t="shared" si="69"/>
        <v>84393756.927302122</v>
      </c>
      <c r="J456" s="24"/>
    </row>
    <row r="457" spans="1:10" ht="15" hidden="1" outlineLevel="1" x14ac:dyDescent="0.25">
      <c r="A457" s="1">
        <v>12</v>
      </c>
      <c r="B457" s="4">
        <f t="shared" si="70"/>
        <v>84396756.927302122</v>
      </c>
      <c r="C457" s="10">
        <v>3000</v>
      </c>
      <c r="D457" s="7">
        <v>0.15</v>
      </c>
      <c r="E457" s="2">
        <f t="shared" si="69"/>
        <v>85451716.388893396</v>
      </c>
      <c r="F457" s="18"/>
      <c r="G457" s="18"/>
      <c r="H457" s="18"/>
      <c r="I457" s="18"/>
      <c r="J457" s="24"/>
    </row>
    <row r="458" spans="1:10" collapsed="1" x14ac:dyDescent="0.3">
      <c r="A458" s="12">
        <v>36</v>
      </c>
      <c r="B458" s="13">
        <f>E445</f>
        <v>80451716.388893396</v>
      </c>
      <c r="C458" s="10">
        <v>3000</v>
      </c>
      <c r="D458" s="7">
        <v>0.15</v>
      </c>
      <c r="E458" s="14">
        <f>E470-J458</f>
        <v>92823756.604784071</v>
      </c>
      <c r="F458" s="19">
        <f>SUM(C459:C470)</f>
        <v>36000</v>
      </c>
      <c r="G458" s="19">
        <f>G445+F458</f>
        <v>2390000</v>
      </c>
      <c r="H458" s="19">
        <f>E458-B458-F458</f>
        <v>12336040.215890676</v>
      </c>
      <c r="I458" s="19">
        <f>H458+I445</f>
        <v>90433756.604784071</v>
      </c>
      <c r="J458" s="22">
        <v>600000</v>
      </c>
    </row>
    <row r="459" spans="1:10" ht="15" hidden="1" outlineLevel="1" x14ac:dyDescent="0.25">
      <c r="A459" s="1">
        <v>1</v>
      </c>
      <c r="B459" s="2">
        <f>B458+C459</f>
        <v>80454716.388893396</v>
      </c>
      <c r="C459" s="10">
        <v>3000</v>
      </c>
      <c r="D459" s="7">
        <v>0.15</v>
      </c>
      <c r="E459" s="2">
        <f>B459*(1+D459/12)</f>
        <v>81460400.34375456</v>
      </c>
      <c r="F459" s="17"/>
      <c r="G459" s="18"/>
      <c r="H459" s="17"/>
      <c r="I459" s="17"/>
      <c r="J459" s="22">
        <v>600000</v>
      </c>
    </row>
    <row r="460" spans="1:10" ht="15" hidden="1" outlineLevel="1" x14ac:dyDescent="0.25">
      <c r="A460" s="1">
        <v>2</v>
      </c>
      <c r="B460" s="4">
        <f>E459+C460</f>
        <v>81463400.34375456</v>
      </c>
      <c r="C460" s="10">
        <v>3000</v>
      </c>
      <c r="D460" s="7">
        <v>0.15</v>
      </c>
      <c r="E460" s="2">
        <f>B460*(1+D460/12)</f>
        <v>82481692.848051488</v>
      </c>
      <c r="F460" s="17"/>
      <c r="G460" s="18"/>
      <c r="H460" s="17"/>
      <c r="I460" s="17"/>
      <c r="J460" s="22">
        <v>600000</v>
      </c>
    </row>
    <row r="461" spans="1:10" ht="15" hidden="1" outlineLevel="1" x14ac:dyDescent="0.25">
      <c r="A461" s="1">
        <v>3</v>
      </c>
      <c r="B461" s="4">
        <f>E460+C461</f>
        <v>82484692.848051488</v>
      </c>
      <c r="C461" s="10">
        <v>3000</v>
      </c>
      <c r="D461" s="7">
        <v>0.15</v>
      </c>
      <c r="E461" s="2">
        <f t="shared" ref="E461:E470" si="71">B461*(1+D461/12)</f>
        <v>83515751.508652136</v>
      </c>
      <c r="J461" s="22">
        <v>600000</v>
      </c>
    </row>
    <row r="462" spans="1:10" ht="15" hidden="1" outlineLevel="1" x14ac:dyDescent="0.25">
      <c r="A462" s="1">
        <v>4</v>
      </c>
      <c r="B462" s="4">
        <f>E461+C462</f>
        <v>83518751.508652136</v>
      </c>
      <c r="C462" s="10">
        <v>3000</v>
      </c>
      <c r="D462" s="7">
        <v>0.15</v>
      </c>
      <c r="E462" s="2">
        <f t="shared" si="71"/>
        <v>84562735.902510285</v>
      </c>
      <c r="J462" s="22">
        <v>600000</v>
      </c>
    </row>
    <row r="463" spans="1:10" ht="15" hidden="1" outlineLevel="1" x14ac:dyDescent="0.25">
      <c r="A463" s="1">
        <v>5</v>
      </c>
      <c r="B463" s="4">
        <f t="shared" ref="B463:B470" si="72">E462+C463</f>
        <v>84565735.902510285</v>
      </c>
      <c r="C463" s="10">
        <v>3000</v>
      </c>
      <c r="D463" s="7">
        <v>0.15</v>
      </c>
      <c r="E463" s="2">
        <f t="shared" si="71"/>
        <v>85622807.601291656</v>
      </c>
      <c r="J463" s="22">
        <v>600000</v>
      </c>
    </row>
    <row r="464" spans="1:10" ht="15" hidden="1" outlineLevel="1" x14ac:dyDescent="0.25">
      <c r="A464" s="1">
        <v>6</v>
      </c>
      <c r="B464" s="4">
        <f t="shared" si="72"/>
        <v>85625807.601291656</v>
      </c>
      <c r="C464" s="10">
        <v>3000</v>
      </c>
      <c r="D464" s="7">
        <v>0.15</v>
      </c>
      <c r="E464" s="2">
        <f t="shared" si="71"/>
        <v>86696130.196307793</v>
      </c>
      <c r="J464" s="22">
        <v>600000</v>
      </c>
    </row>
    <row r="465" spans="1:10" ht="15" hidden="1" outlineLevel="1" x14ac:dyDescent="0.25">
      <c r="A465" s="1">
        <v>7</v>
      </c>
      <c r="B465" s="4">
        <f t="shared" si="72"/>
        <v>86699130.196307793</v>
      </c>
      <c r="C465" s="10">
        <v>3000</v>
      </c>
      <c r="D465" s="7">
        <v>0.15</v>
      </c>
      <c r="E465" s="2">
        <f t="shared" si="71"/>
        <v>87782869.323761642</v>
      </c>
      <c r="J465" s="22">
        <v>600000</v>
      </c>
    </row>
    <row r="466" spans="1:10" ht="15" hidden="1" outlineLevel="1" x14ac:dyDescent="0.25">
      <c r="A466" s="1">
        <v>8</v>
      </c>
      <c r="B466" s="4">
        <f t="shared" si="72"/>
        <v>87785869.323761642</v>
      </c>
      <c r="C466" s="10">
        <v>3000</v>
      </c>
      <c r="D466" s="7">
        <v>0.15</v>
      </c>
      <c r="E466" s="2">
        <f t="shared" si="71"/>
        <v>88883192.69030866</v>
      </c>
      <c r="J466" s="22">
        <v>600000</v>
      </c>
    </row>
    <row r="467" spans="1:10" ht="15" hidden="1" outlineLevel="1" x14ac:dyDescent="0.25">
      <c r="A467" s="1">
        <v>9</v>
      </c>
      <c r="B467" s="4">
        <f t="shared" si="72"/>
        <v>88886192.69030866</v>
      </c>
      <c r="C467" s="10">
        <v>3000</v>
      </c>
      <c r="D467" s="7">
        <v>0.15</v>
      </c>
      <c r="E467" s="2">
        <f t="shared" si="71"/>
        <v>89997270.098937511</v>
      </c>
      <c r="J467" s="22">
        <v>600000</v>
      </c>
    </row>
    <row r="468" spans="1:10" ht="15" hidden="1" outlineLevel="1" x14ac:dyDescent="0.25">
      <c r="A468" s="1">
        <v>10</v>
      </c>
      <c r="B468" s="4">
        <f t="shared" si="72"/>
        <v>90000270.098937511</v>
      </c>
      <c r="C468" s="10">
        <v>3000</v>
      </c>
      <c r="D468" s="7">
        <v>0.15</v>
      </c>
      <c r="E468" s="2">
        <f t="shared" si="71"/>
        <v>91125273.475174233</v>
      </c>
      <c r="J468" s="22">
        <v>600000</v>
      </c>
    </row>
    <row r="469" spans="1:10" ht="15" hidden="1" outlineLevel="1" x14ac:dyDescent="0.25">
      <c r="A469" s="1">
        <v>11</v>
      </c>
      <c r="B469" s="4">
        <f t="shared" si="72"/>
        <v>91128273.475174233</v>
      </c>
      <c r="C469" s="10">
        <v>3000</v>
      </c>
      <c r="D469" s="7">
        <v>0.15</v>
      </c>
      <c r="E469" s="2">
        <f t="shared" si="71"/>
        <v>92267376.893613905</v>
      </c>
      <c r="J469" s="22">
        <v>600000</v>
      </c>
    </row>
    <row r="470" spans="1:10" ht="15" hidden="1" outlineLevel="1" x14ac:dyDescent="0.25">
      <c r="A470" s="1">
        <v>12</v>
      </c>
      <c r="B470" s="4">
        <f t="shared" si="72"/>
        <v>92270376.893613905</v>
      </c>
      <c r="C470" s="10">
        <v>3000</v>
      </c>
      <c r="D470" s="7">
        <v>0.15</v>
      </c>
      <c r="E470" s="2">
        <f t="shared" si="71"/>
        <v>93423756.604784071</v>
      </c>
      <c r="F470" s="18"/>
      <c r="G470" s="18"/>
      <c r="H470" s="18"/>
      <c r="I470" s="18"/>
      <c r="J470" s="22">
        <v>600000</v>
      </c>
    </row>
    <row r="471" spans="1:10" collapsed="1" x14ac:dyDescent="0.3">
      <c r="A471" s="9">
        <v>37</v>
      </c>
      <c r="B471" s="10">
        <f>E458</f>
        <v>92823756.604784071</v>
      </c>
      <c r="C471" s="10">
        <v>3000</v>
      </c>
      <c r="D471" s="7">
        <v>0.15</v>
      </c>
      <c r="E471" s="11">
        <f>E483-J471</f>
        <v>107184658.17882976</v>
      </c>
      <c r="F471" s="20">
        <f>SUM(C472:C483)</f>
        <v>36000</v>
      </c>
      <c r="G471" s="20">
        <f>G458+F471</f>
        <v>2426000</v>
      </c>
      <c r="H471" s="20">
        <f>E471-B471-F471</f>
        <v>14324901.574045688</v>
      </c>
      <c r="I471" s="20">
        <f>H471+I458</f>
        <v>104758658.17882976</v>
      </c>
      <c r="J471" s="22">
        <v>600000</v>
      </c>
    </row>
    <row r="472" spans="1:10" ht="15" hidden="1" outlineLevel="1" x14ac:dyDescent="0.25">
      <c r="A472" s="1">
        <v>1</v>
      </c>
      <c r="B472" s="2">
        <f>B471+C472</f>
        <v>92826756.604784071</v>
      </c>
      <c r="C472" s="10">
        <v>3000</v>
      </c>
      <c r="D472" s="7">
        <v>0.15</v>
      </c>
      <c r="E472" s="2">
        <f>B472*(1+D472/12)</f>
        <v>93987091.062343866</v>
      </c>
      <c r="F472" s="17"/>
      <c r="G472" s="18"/>
      <c r="H472" s="17"/>
      <c r="I472" s="17"/>
      <c r="J472" s="22">
        <v>600000</v>
      </c>
    </row>
    <row r="473" spans="1:10" ht="15" hidden="1" outlineLevel="1" x14ac:dyDescent="0.25">
      <c r="A473" s="1">
        <v>2</v>
      </c>
      <c r="B473" s="4">
        <f>E472+C473</f>
        <v>93990091.062343866</v>
      </c>
      <c r="C473" s="10">
        <v>3000</v>
      </c>
      <c r="D473" s="7">
        <v>0.15</v>
      </c>
      <c r="E473" s="2">
        <f>B473*(1+D473/12)</f>
        <v>95164967.200623155</v>
      </c>
      <c r="F473" s="17"/>
      <c r="G473" s="18"/>
      <c r="H473" s="17"/>
      <c r="I473" s="17"/>
      <c r="J473" s="22">
        <v>600000</v>
      </c>
    </row>
    <row r="474" spans="1:10" ht="15" hidden="1" outlineLevel="1" x14ac:dyDescent="0.25">
      <c r="A474" s="1">
        <v>3</v>
      </c>
      <c r="B474" s="4">
        <f>E473+C474</f>
        <v>95167967.200623155</v>
      </c>
      <c r="C474" s="10">
        <v>3000</v>
      </c>
      <c r="D474" s="7">
        <v>0.15</v>
      </c>
      <c r="E474" s="2">
        <f t="shared" ref="E474:E483" si="73">B474*(1+D474/12)</f>
        <v>96357566.790630937</v>
      </c>
      <c r="J474" s="22">
        <v>600000</v>
      </c>
    </row>
    <row r="475" spans="1:10" ht="15" hidden="1" outlineLevel="1" x14ac:dyDescent="0.25">
      <c r="A475" s="1">
        <v>4</v>
      </c>
      <c r="B475" s="4">
        <f>E474+C475</f>
        <v>96360566.790630937</v>
      </c>
      <c r="C475" s="10">
        <v>3000</v>
      </c>
      <c r="D475" s="7">
        <v>0.15</v>
      </c>
      <c r="E475" s="2">
        <f t="shared" si="73"/>
        <v>97565073.875513822</v>
      </c>
      <c r="J475" s="22">
        <v>600000</v>
      </c>
    </row>
    <row r="476" spans="1:10" ht="15" hidden="1" outlineLevel="1" x14ac:dyDescent="0.25">
      <c r="A476" s="1">
        <v>5</v>
      </c>
      <c r="B476" s="4">
        <f t="shared" ref="B476:B483" si="74">E475+C476</f>
        <v>97568073.875513822</v>
      </c>
      <c r="C476" s="10">
        <v>3000</v>
      </c>
      <c r="D476" s="7">
        <v>0.15</v>
      </c>
      <c r="E476" s="2">
        <f t="shared" si="73"/>
        <v>98787674.798957735</v>
      </c>
      <c r="J476" s="22">
        <v>600000</v>
      </c>
    </row>
    <row r="477" spans="1:10" ht="15" hidden="1" outlineLevel="1" x14ac:dyDescent="0.25">
      <c r="A477" s="1">
        <v>6</v>
      </c>
      <c r="B477" s="4">
        <f t="shared" si="74"/>
        <v>98790674.798957735</v>
      </c>
      <c r="C477" s="10">
        <v>3000</v>
      </c>
      <c r="D477" s="7">
        <v>0.15</v>
      </c>
      <c r="E477" s="2">
        <f t="shared" si="73"/>
        <v>100025558.2339447</v>
      </c>
      <c r="J477" s="22">
        <v>600000</v>
      </c>
    </row>
    <row r="478" spans="1:10" ht="15" hidden="1" outlineLevel="1" x14ac:dyDescent="0.25">
      <c r="A478" s="1">
        <v>7</v>
      </c>
      <c r="B478" s="4">
        <f t="shared" si="74"/>
        <v>100028558.2339447</v>
      </c>
      <c r="C478" s="10">
        <v>3000</v>
      </c>
      <c r="D478" s="7">
        <v>0.15</v>
      </c>
      <c r="E478" s="2">
        <f t="shared" si="73"/>
        <v>101278915.211869</v>
      </c>
      <c r="J478" s="22">
        <v>600000</v>
      </c>
    </row>
    <row r="479" spans="1:10" ht="15" hidden="1" outlineLevel="1" x14ac:dyDescent="0.25">
      <c r="A479" s="1">
        <v>8</v>
      </c>
      <c r="B479" s="4">
        <f t="shared" si="74"/>
        <v>101281915.211869</v>
      </c>
      <c r="C479" s="10">
        <v>3000</v>
      </c>
      <c r="D479" s="7">
        <v>0.15</v>
      </c>
      <c r="E479" s="2">
        <f t="shared" si="73"/>
        <v>102547939.15201735</v>
      </c>
      <c r="J479" s="22">
        <v>600000</v>
      </c>
    </row>
    <row r="480" spans="1:10" ht="15" hidden="1" outlineLevel="1" x14ac:dyDescent="0.25">
      <c r="A480" s="1">
        <v>9</v>
      </c>
      <c r="B480" s="4">
        <f t="shared" si="74"/>
        <v>102550939.15201735</v>
      </c>
      <c r="C480" s="10">
        <v>3000</v>
      </c>
      <c r="D480" s="7">
        <v>0.15</v>
      </c>
      <c r="E480" s="2">
        <f t="shared" si="73"/>
        <v>103832825.89141756</v>
      </c>
      <c r="J480" s="22">
        <v>600000</v>
      </c>
    </row>
    <row r="481" spans="1:10" ht="15" hidden="1" outlineLevel="1" x14ac:dyDescent="0.25">
      <c r="A481" s="1">
        <v>10</v>
      </c>
      <c r="B481" s="4">
        <f t="shared" si="74"/>
        <v>103835825.89141756</v>
      </c>
      <c r="C481" s="10">
        <v>3000</v>
      </c>
      <c r="D481" s="7">
        <v>0.15</v>
      </c>
      <c r="E481" s="2">
        <f t="shared" si="73"/>
        <v>105133773.71506028</v>
      </c>
      <c r="J481" s="22">
        <v>600000</v>
      </c>
    </row>
    <row r="482" spans="1:10" ht="15" hidden="1" outlineLevel="1" x14ac:dyDescent="0.25">
      <c r="A482" s="1">
        <v>11</v>
      </c>
      <c r="B482" s="4">
        <f t="shared" si="74"/>
        <v>105136773.71506028</v>
      </c>
      <c r="C482" s="10">
        <v>3000</v>
      </c>
      <c r="D482" s="7">
        <v>0.15</v>
      </c>
      <c r="E482" s="2">
        <f t="shared" si="73"/>
        <v>106450983.38649853</v>
      </c>
      <c r="J482" s="22">
        <v>600000</v>
      </c>
    </row>
    <row r="483" spans="1:10" ht="15" hidden="1" outlineLevel="1" x14ac:dyDescent="0.25">
      <c r="A483" s="1">
        <v>12</v>
      </c>
      <c r="B483" s="4">
        <f t="shared" si="74"/>
        <v>106453983.38649853</v>
      </c>
      <c r="C483" s="10">
        <v>3000</v>
      </c>
      <c r="D483" s="7">
        <v>0.15</v>
      </c>
      <c r="E483" s="2">
        <f t="shared" si="73"/>
        <v>107784658.17882976</v>
      </c>
      <c r="F483" s="18"/>
      <c r="G483" s="18"/>
      <c r="H483" s="18"/>
      <c r="I483" s="18"/>
      <c r="J483" s="22">
        <v>600000</v>
      </c>
    </row>
    <row r="484" spans="1:10" collapsed="1" x14ac:dyDescent="0.3">
      <c r="A484" s="12">
        <v>38</v>
      </c>
      <c r="B484" s="13">
        <f>E471</f>
        <v>107184658.17882976</v>
      </c>
      <c r="C484" s="10">
        <v>3000</v>
      </c>
      <c r="D484" s="7">
        <v>0.15</v>
      </c>
      <c r="E484" s="14">
        <f>E496-J484</f>
        <v>123854139.55947864</v>
      </c>
      <c r="F484" s="19">
        <f>SUM(C485:C496)</f>
        <v>36000</v>
      </c>
      <c r="G484" s="19">
        <f>G471+F484</f>
        <v>2462000</v>
      </c>
      <c r="H484" s="19">
        <f>E484-B484-F484</f>
        <v>16633481.380648881</v>
      </c>
      <c r="I484" s="19">
        <f>H484+I471</f>
        <v>121392139.55947864</v>
      </c>
      <c r="J484" s="22">
        <v>600000</v>
      </c>
    </row>
    <row r="485" spans="1:10" ht="15" hidden="1" outlineLevel="1" x14ac:dyDescent="0.25">
      <c r="A485" s="1">
        <v>1</v>
      </c>
      <c r="B485" s="2">
        <f>B484+C485</f>
        <v>107187658.17882976</v>
      </c>
      <c r="C485" s="10">
        <v>3000</v>
      </c>
      <c r="D485" s="7">
        <v>0.15</v>
      </c>
      <c r="E485" s="2">
        <f>B485*(1+D485/12)</f>
        <v>108527503.90606512</v>
      </c>
      <c r="F485" s="17"/>
      <c r="G485" s="18"/>
      <c r="H485" s="17"/>
      <c r="I485" s="17"/>
      <c r="J485" s="22">
        <v>600000</v>
      </c>
    </row>
    <row r="486" spans="1:10" ht="15" hidden="1" outlineLevel="1" x14ac:dyDescent="0.25">
      <c r="A486" s="1">
        <v>2</v>
      </c>
      <c r="B486" s="4">
        <f>E485+C486</f>
        <v>108530503.90606512</v>
      </c>
      <c r="C486" s="10">
        <v>3000</v>
      </c>
      <c r="D486" s="7">
        <v>0.15</v>
      </c>
      <c r="E486" s="2">
        <f>B486*(1+D486/12)</f>
        <v>109887135.20489094</v>
      </c>
      <c r="F486" s="17"/>
      <c r="G486" s="18"/>
      <c r="H486" s="17"/>
      <c r="I486" s="17"/>
      <c r="J486" s="22">
        <v>600000</v>
      </c>
    </row>
    <row r="487" spans="1:10" ht="15" hidden="1" outlineLevel="1" x14ac:dyDescent="0.25">
      <c r="A487" s="1">
        <v>3</v>
      </c>
      <c r="B487" s="4">
        <f>E486+C487</f>
        <v>109890135.20489094</v>
      </c>
      <c r="C487" s="10">
        <v>3000</v>
      </c>
      <c r="D487" s="7">
        <v>0.15</v>
      </c>
      <c r="E487" s="2">
        <f t="shared" ref="E487:E496" si="75">B487*(1+D487/12)</f>
        <v>111263761.89495207</v>
      </c>
      <c r="J487" s="22">
        <v>600000</v>
      </c>
    </row>
    <row r="488" spans="1:10" ht="15" hidden="1" outlineLevel="1" x14ac:dyDescent="0.25">
      <c r="A488" s="1">
        <v>4</v>
      </c>
      <c r="B488" s="4">
        <f>E487+C488</f>
        <v>111266761.89495207</v>
      </c>
      <c r="C488" s="10">
        <v>3000</v>
      </c>
      <c r="D488" s="7">
        <v>0.15</v>
      </c>
      <c r="E488" s="2">
        <f t="shared" si="75"/>
        <v>112657596.41863897</v>
      </c>
      <c r="J488" s="22">
        <v>600000</v>
      </c>
    </row>
    <row r="489" spans="1:10" ht="15" hidden="1" outlineLevel="1" x14ac:dyDescent="0.25">
      <c r="A489" s="1">
        <v>5</v>
      </c>
      <c r="B489" s="4">
        <f t="shared" ref="B489:B496" si="76">E488+C489</f>
        <v>112660596.41863897</v>
      </c>
      <c r="C489" s="10">
        <v>3000</v>
      </c>
      <c r="D489" s="7">
        <v>0.15</v>
      </c>
      <c r="E489" s="2">
        <f t="shared" si="75"/>
        <v>114068853.87387195</v>
      </c>
      <c r="J489" s="22">
        <v>600000</v>
      </c>
    </row>
    <row r="490" spans="1:10" ht="15" hidden="1" outlineLevel="1" x14ac:dyDescent="0.25">
      <c r="A490" s="1">
        <v>6</v>
      </c>
      <c r="B490" s="4">
        <f t="shared" si="76"/>
        <v>114071853.87387195</v>
      </c>
      <c r="C490" s="10">
        <v>3000</v>
      </c>
      <c r="D490" s="7">
        <v>0.15</v>
      </c>
      <c r="E490" s="2">
        <f t="shared" si="75"/>
        <v>115497752.04729535</v>
      </c>
      <c r="J490" s="22">
        <v>600000</v>
      </c>
    </row>
    <row r="491" spans="1:10" ht="15" hidden="1" outlineLevel="1" x14ac:dyDescent="0.25">
      <c r="A491" s="1">
        <v>7</v>
      </c>
      <c r="B491" s="4">
        <f t="shared" si="76"/>
        <v>115500752.04729535</v>
      </c>
      <c r="C491" s="10">
        <v>3000</v>
      </c>
      <c r="D491" s="7">
        <v>0.15</v>
      </c>
      <c r="E491" s="2">
        <f t="shared" si="75"/>
        <v>116944511.44788653</v>
      </c>
      <c r="J491" s="22">
        <v>600000</v>
      </c>
    </row>
    <row r="492" spans="1:10" ht="15" hidden="1" outlineLevel="1" x14ac:dyDescent="0.25">
      <c r="A492" s="1">
        <v>8</v>
      </c>
      <c r="B492" s="4">
        <f t="shared" si="76"/>
        <v>116947511.44788653</v>
      </c>
      <c r="C492" s="10">
        <v>3000</v>
      </c>
      <c r="D492" s="7">
        <v>0.15</v>
      </c>
      <c r="E492" s="2">
        <f t="shared" si="75"/>
        <v>118409355.3409851</v>
      </c>
      <c r="J492" s="22">
        <v>600000</v>
      </c>
    </row>
    <row r="493" spans="1:10" ht="15" hidden="1" outlineLevel="1" x14ac:dyDescent="0.25">
      <c r="A493" s="1">
        <v>9</v>
      </c>
      <c r="B493" s="4">
        <f t="shared" si="76"/>
        <v>118412355.3409851</v>
      </c>
      <c r="C493" s="10">
        <v>3000</v>
      </c>
      <c r="D493" s="7">
        <v>0.15</v>
      </c>
      <c r="E493" s="2">
        <f t="shared" si="75"/>
        <v>119892509.78274742</v>
      </c>
      <c r="J493" s="22">
        <v>600000</v>
      </c>
    </row>
    <row r="494" spans="1:10" ht="15" hidden="1" outlineLevel="1" x14ac:dyDescent="0.25">
      <c r="A494" s="1">
        <v>10</v>
      </c>
      <c r="B494" s="4">
        <f t="shared" si="76"/>
        <v>119895509.78274742</v>
      </c>
      <c r="C494" s="10">
        <v>3000</v>
      </c>
      <c r="D494" s="7">
        <v>0.15</v>
      </c>
      <c r="E494" s="2">
        <f t="shared" si="75"/>
        <v>121394203.65503176</v>
      </c>
      <c r="J494" s="22">
        <v>600000</v>
      </c>
    </row>
    <row r="495" spans="1:10" ht="15" hidden="1" outlineLevel="1" x14ac:dyDescent="0.25">
      <c r="A495" s="1">
        <v>11</v>
      </c>
      <c r="B495" s="4">
        <f t="shared" si="76"/>
        <v>121397203.65503176</v>
      </c>
      <c r="C495" s="10">
        <v>3000</v>
      </c>
      <c r="D495" s="7">
        <v>0.15</v>
      </c>
      <c r="E495" s="2">
        <f t="shared" si="75"/>
        <v>122914668.70071965</v>
      </c>
      <c r="J495" s="22">
        <v>600000</v>
      </c>
    </row>
    <row r="496" spans="1:10" ht="15" hidden="1" outlineLevel="1" x14ac:dyDescent="0.25">
      <c r="A496" s="1">
        <v>12</v>
      </c>
      <c r="B496" s="4">
        <f t="shared" si="76"/>
        <v>122917668.70071965</v>
      </c>
      <c r="C496" s="10">
        <v>3000</v>
      </c>
      <c r="D496" s="7">
        <v>0.15</v>
      </c>
      <c r="E496" s="2">
        <f t="shared" si="75"/>
        <v>124454139.55947864</v>
      </c>
      <c r="F496" s="18"/>
      <c r="G496" s="18"/>
      <c r="H496" s="18"/>
      <c r="I496" s="18"/>
      <c r="J496" s="22">
        <v>600000</v>
      </c>
    </row>
    <row r="497" spans="1:10" collapsed="1" x14ac:dyDescent="0.3">
      <c r="A497" s="9">
        <v>39</v>
      </c>
      <c r="B497" s="10">
        <f>E484</f>
        <v>123854139.55947864</v>
      </c>
      <c r="C497" s="10">
        <v>3000</v>
      </c>
      <c r="D497" s="7">
        <v>0.15</v>
      </c>
      <c r="E497" s="11">
        <f>E509-J497</f>
        <v>143203315.38016623</v>
      </c>
      <c r="F497" s="20">
        <f>SUM(C498:C509)</f>
        <v>36000</v>
      </c>
      <c r="G497" s="20">
        <f>G484+F497</f>
        <v>2498000</v>
      </c>
      <c r="H497" s="20">
        <f>E497-B497-F497</f>
        <v>19313175.820687592</v>
      </c>
      <c r="I497" s="20">
        <f>H497+I484</f>
        <v>140705315.38016623</v>
      </c>
      <c r="J497" s="22">
        <v>600000</v>
      </c>
    </row>
    <row r="498" spans="1:10" ht="15" hidden="1" outlineLevel="1" x14ac:dyDescent="0.25">
      <c r="A498" s="1">
        <v>1</v>
      </c>
      <c r="B498" s="2">
        <f>B497+C498</f>
        <v>123857139.55947864</v>
      </c>
      <c r="C498" s="10">
        <v>3000</v>
      </c>
      <c r="D498" s="7">
        <v>0.15</v>
      </c>
      <c r="E498" s="2">
        <f>B498*(1+D498/12)</f>
        <v>125405353.80397213</v>
      </c>
      <c r="F498" s="17"/>
      <c r="G498" s="18"/>
      <c r="H498" s="17"/>
      <c r="I498" s="17"/>
      <c r="J498" s="22">
        <v>600000</v>
      </c>
    </row>
    <row r="499" spans="1:10" ht="15" hidden="1" outlineLevel="1" x14ac:dyDescent="0.25">
      <c r="A499" s="1">
        <v>2</v>
      </c>
      <c r="B499" s="4">
        <f>E498+C499</f>
        <v>125408353.80397213</v>
      </c>
      <c r="C499" s="10">
        <v>3000</v>
      </c>
      <c r="D499" s="7">
        <v>0.15</v>
      </c>
      <c r="E499" s="2">
        <f>B499*(1+D499/12)</f>
        <v>126975958.22652178</v>
      </c>
      <c r="F499" s="17"/>
      <c r="G499" s="18"/>
      <c r="H499" s="17"/>
      <c r="I499" s="17"/>
      <c r="J499" s="22">
        <v>600000</v>
      </c>
    </row>
    <row r="500" spans="1:10" ht="15" hidden="1" outlineLevel="1" x14ac:dyDescent="0.25">
      <c r="A500" s="1">
        <v>3</v>
      </c>
      <c r="B500" s="4">
        <f>E499+C500</f>
        <v>126978958.22652178</v>
      </c>
      <c r="C500" s="10">
        <v>3000</v>
      </c>
      <c r="D500" s="7">
        <v>0.15</v>
      </c>
      <c r="E500" s="2">
        <f t="shared" ref="E500:E509" si="77">B500*(1+D500/12)</f>
        <v>128566195.20435329</v>
      </c>
      <c r="J500" s="22">
        <v>600000</v>
      </c>
    </row>
    <row r="501" spans="1:10" ht="15" hidden="1" outlineLevel="1" x14ac:dyDescent="0.25">
      <c r="A501" s="1">
        <v>4</v>
      </c>
      <c r="B501" s="4">
        <f>E500+C501</f>
        <v>128569195.20435329</v>
      </c>
      <c r="C501" s="10">
        <v>3000</v>
      </c>
      <c r="D501" s="7">
        <v>0.15</v>
      </c>
      <c r="E501" s="2">
        <f t="shared" si="77"/>
        <v>130176310.1444077</v>
      </c>
      <c r="J501" s="22">
        <v>600000</v>
      </c>
    </row>
    <row r="502" spans="1:10" ht="15" hidden="1" outlineLevel="1" x14ac:dyDescent="0.25">
      <c r="A502" s="1">
        <v>5</v>
      </c>
      <c r="B502" s="4">
        <f t="shared" ref="B502:B509" si="78">E501+C502</f>
        <v>130179310.1444077</v>
      </c>
      <c r="C502" s="10">
        <v>3000</v>
      </c>
      <c r="D502" s="7">
        <v>0.15</v>
      </c>
      <c r="E502" s="2">
        <f t="shared" si="77"/>
        <v>131806551.5212128</v>
      </c>
      <c r="J502" s="22">
        <v>600000</v>
      </c>
    </row>
    <row r="503" spans="1:10" ht="15" hidden="1" outlineLevel="1" x14ac:dyDescent="0.25">
      <c r="A503" s="1">
        <v>6</v>
      </c>
      <c r="B503" s="4">
        <f t="shared" si="78"/>
        <v>131809551.5212128</v>
      </c>
      <c r="C503" s="10">
        <v>3000</v>
      </c>
      <c r="D503" s="7">
        <v>0.15</v>
      </c>
      <c r="E503" s="2">
        <f t="shared" si="77"/>
        <v>133457170.91522795</v>
      </c>
      <c r="J503" s="22">
        <v>600000</v>
      </c>
    </row>
    <row r="504" spans="1:10" ht="15" hidden="1" outlineLevel="1" x14ac:dyDescent="0.25">
      <c r="A504" s="1">
        <v>7</v>
      </c>
      <c r="B504" s="4">
        <f t="shared" si="78"/>
        <v>133460170.91522795</v>
      </c>
      <c r="C504" s="10">
        <v>3000</v>
      </c>
      <c r="D504" s="7">
        <v>0.15</v>
      </c>
      <c r="E504" s="2">
        <f t="shared" si="77"/>
        <v>135128423.05166829</v>
      </c>
      <c r="J504" s="22">
        <v>600000</v>
      </c>
    </row>
    <row r="505" spans="1:10" ht="15" hidden="1" outlineLevel="1" x14ac:dyDescent="0.25">
      <c r="A505" s="1">
        <v>8</v>
      </c>
      <c r="B505" s="4">
        <f t="shared" si="78"/>
        <v>135131423.05166829</v>
      </c>
      <c r="C505" s="10">
        <v>3000</v>
      </c>
      <c r="D505" s="7">
        <v>0.15</v>
      </c>
      <c r="E505" s="2">
        <f t="shared" si="77"/>
        <v>136820565.83981413</v>
      </c>
      <c r="J505" s="22">
        <v>600000</v>
      </c>
    </row>
    <row r="506" spans="1:10" ht="15" hidden="1" outlineLevel="1" x14ac:dyDescent="0.25">
      <c r="A506" s="1">
        <v>9</v>
      </c>
      <c r="B506" s="4">
        <f t="shared" si="78"/>
        <v>136823565.83981413</v>
      </c>
      <c r="C506" s="10">
        <v>3000</v>
      </c>
      <c r="D506" s="7">
        <v>0.15</v>
      </c>
      <c r="E506" s="2">
        <f t="shared" si="77"/>
        <v>138533860.41281179</v>
      </c>
      <c r="J506" s="22">
        <v>600000</v>
      </c>
    </row>
    <row r="507" spans="1:10" ht="15" hidden="1" outlineLevel="1" x14ac:dyDescent="0.25">
      <c r="A507" s="1">
        <v>10</v>
      </c>
      <c r="B507" s="4">
        <f t="shared" si="78"/>
        <v>138536860.41281179</v>
      </c>
      <c r="C507" s="10">
        <v>3000</v>
      </c>
      <c r="D507" s="7">
        <v>0.15</v>
      </c>
      <c r="E507" s="2">
        <f t="shared" si="77"/>
        <v>140268571.16797194</v>
      </c>
      <c r="J507" s="22">
        <v>600000</v>
      </c>
    </row>
    <row r="508" spans="1:10" ht="15" hidden="1" outlineLevel="1" x14ac:dyDescent="0.25">
      <c r="A508" s="1">
        <v>11</v>
      </c>
      <c r="B508" s="4">
        <f t="shared" si="78"/>
        <v>140271571.16797194</v>
      </c>
      <c r="C508" s="10">
        <v>3000</v>
      </c>
      <c r="D508" s="7">
        <v>0.15</v>
      </c>
      <c r="E508" s="2">
        <f t="shared" si="77"/>
        <v>142024965.80757159</v>
      </c>
      <c r="J508" s="22">
        <v>600000</v>
      </c>
    </row>
    <row r="509" spans="1:10" ht="15" hidden="1" outlineLevel="1" x14ac:dyDescent="0.25">
      <c r="A509" s="1">
        <v>12</v>
      </c>
      <c r="B509" s="4">
        <f t="shared" si="78"/>
        <v>142027965.80757159</v>
      </c>
      <c r="C509" s="10">
        <v>3000</v>
      </c>
      <c r="D509" s="7">
        <v>0.15</v>
      </c>
      <c r="E509" s="2">
        <f t="shared" si="77"/>
        <v>143803315.38016623</v>
      </c>
      <c r="F509" s="18"/>
      <c r="G509" s="18"/>
      <c r="H509" s="18"/>
      <c r="I509" s="18"/>
      <c r="J509" s="22">
        <v>600000</v>
      </c>
    </row>
    <row r="510" spans="1:10" collapsed="1" x14ac:dyDescent="0.3">
      <c r="A510" s="12">
        <v>40</v>
      </c>
      <c r="B510" s="13">
        <f>E497</f>
        <v>143203315.38016623</v>
      </c>
      <c r="C510" s="10">
        <v>3000</v>
      </c>
      <c r="D510" s="7">
        <v>0.15</v>
      </c>
      <c r="E510" s="14">
        <f>E522-J510</f>
        <v>165662958.62824595</v>
      </c>
      <c r="F510" s="19">
        <f>SUM(C511:C522)</f>
        <v>36000</v>
      </c>
      <c r="G510" s="19">
        <f>G497+F510</f>
        <v>2534000</v>
      </c>
      <c r="H510" s="19">
        <f>E510-B510-F510</f>
        <v>22423643.248079717</v>
      </c>
      <c r="I510" s="19">
        <f>H510+I497</f>
        <v>163128958.62824595</v>
      </c>
      <c r="J510" s="22">
        <v>600000</v>
      </c>
    </row>
    <row r="511" spans="1:10" ht="15" hidden="1" outlineLevel="1" x14ac:dyDescent="0.25">
      <c r="A511" s="1">
        <v>1</v>
      </c>
      <c r="B511" s="2">
        <f>B510+C511</f>
        <v>143206315.38016623</v>
      </c>
      <c r="C511" s="10">
        <v>3000</v>
      </c>
      <c r="D511" s="7">
        <v>0.15</v>
      </c>
      <c r="E511" s="2">
        <f>B511*(1+D511/12)</f>
        <v>144996394.3224183</v>
      </c>
      <c r="F511" s="17"/>
      <c r="G511" s="18"/>
      <c r="H511" s="17"/>
      <c r="I511" s="17"/>
      <c r="J511" s="22">
        <v>600000</v>
      </c>
    </row>
    <row r="512" spans="1:10" ht="15" hidden="1" outlineLevel="1" x14ac:dyDescent="0.25">
      <c r="A512" s="1">
        <v>2</v>
      </c>
      <c r="B512" s="4">
        <f>E511+C512</f>
        <v>144999394.3224183</v>
      </c>
      <c r="C512" s="10">
        <v>3000</v>
      </c>
      <c r="D512" s="7">
        <v>0.15</v>
      </c>
      <c r="E512" s="2">
        <f>B512*(1+D512/12)</f>
        <v>146811886.75144851</v>
      </c>
      <c r="F512" s="17"/>
      <c r="G512" s="18"/>
      <c r="H512" s="17"/>
      <c r="I512" s="17"/>
      <c r="J512" s="22">
        <v>600000</v>
      </c>
    </row>
    <row r="513" spans="1:10" ht="15" hidden="1" outlineLevel="1" x14ac:dyDescent="0.25">
      <c r="A513" s="1">
        <v>3</v>
      </c>
      <c r="B513" s="4">
        <f>E512+C513</f>
        <v>146814886.75144851</v>
      </c>
      <c r="C513" s="10">
        <v>3000</v>
      </c>
      <c r="D513" s="7">
        <v>0.15</v>
      </c>
      <c r="E513" s="2">
        <f t="shared" ref="E513:E522" si="79">B513*(1+D513/12)</f>
        <v>148650072.83584163</v>
      </c>
      <c r="J513" s="22">
        <v>600000</v>
      </c>
    </row>
    <row r="514" spans="1:10" ht="15" hidden="1" outlineLevel="1" x14ac:dyDescent="0.25">
      <c r="A514" s="1">
        <v>4</v>
      </c>
      <c r="B514" s="4">
        <f>E513+C514</f>
        <v>148653072.83584163</v>
      </c>
      <c r="C514" s="10">
        <v>3000</v>
      </c>
      <c r="D514" s="7">
        <v>0.15</v>
      </c>
      <c r="E514" s="2">
        <f t="shared" si="79"/>
        <v>150511236.24628964</v>
      </c>
      <c r="J514" s="22">
        <v>600000</v>
      </c>
    </row>
    <row r="515" spans="1:10" ht="15" hidden="1" outlineLevel="1" x14ac:dyDescent="0.25">
      <c r="A515" s="1">
        <v>5</v>
      </c>
      <c r="B515" s="4">
        <f t="shared" ref="B515:B522" si="80">E514+C515</f>
        <v>150514236.24628964</v>
      </c>
      <c r="C515" s="10">
        <v>3000</v>
      </c>
      <c r="D515" s="7">
        <v>0.15</v>
      </c>
      <c r="E515" s="2">
        <f t="shared" si="79"/>
        <v>152395664.19936827</v>
      </c>
      <c r="J515" s="22">
        <v>600000</v>
      </c>
    </row>
    <row r="516" spans="1:10" ht="15" hidden="1" outlineLevel="1" x14ac:dyDescent="0.25">
      <c r="A516" s="1">
        <v>6</v>
      </c>
      <c r="B516" s="4">
        <f t="shared" si="80"/>
        <v>152398664.19936827</v>
      </c>
      <c r="C516" s="10">
        <v>3000</v>
      </c>
      <c r="D516" s="7">
        <v>0.15</v>
      </c>
      <c r="E516" s="2">
        <f t="shared" si="79"/>
        <v>154303647.50186035</v>
      </c>
      <c r="J516" s="22">
        <v>600000</v>
      </c>
    </row>
    <row r="517" spans="1:10" ht="15" hidden="1" outlineLevel="1" x14ac:dyDescent="0.25">
      <c r="A517" s="1">
        <v>7</v>
      </c>
      <c r="B517" s="4">
        <f t="shared" si="80"/>
        <v>154306647.50186035</v>
      </c>
      <c r="C517" s="10">
        <v>3000</v>
      </c>
      <c r="D517" s="7">
        <v>0.15</v>
      </c>
      <c r="E517" s="2">
        <f t="shared" si="79"/>
        <v>156235480.5956336</v>
      </c>
      <c r="J517" s="22">
        <v>600000</v>
      </c>
    </row>
    <row r="518" spans="1:10" ht="15" hidden="1" outlineLevel="1" x14ac:dyDescent="0.25">
      <c r="A518" s="1">
        <v>8</v>
      </c>
      <c r="B518" s="4">
        <f t="shared" si="80"/>
        <v>156238480.5956336</v>
      </c>
      <c r="C518" s="10">
        <v>3000</v>
      </c>
      <c r="D518" s="7">
        <v>0.15</v>
      </c>
      <c r="E518" s="2">
        <f t="shared" si="79"/>
        <v>158191461.60307902</v>
      </c>
      <c r="J518" s="22">
        <v>600000</v>
      </c>
    </row>
    <row r="519" spans="1:10" ht="15" hidden="1" outlineLevel="1" x14ac:dyDescent="0.25">
      <c r="A519" s="1">
        <v>9</v>
      </c>
      <c r="B519" s="4">
        <f t="shared" si="80"/>
        <v>158194461.60307902</v>
      </c>
      <c r="C519" s="10">
        <v>3000</v>
      </c>
      <c r="D519" s="7">
        <v>0.15</v>
      </c>
      <c r="E519" s="2">
        <f t="shared" si="79"/>
        <v>160171892.37311751</v>
      </c>
      <c r="J519" s="22">
        <v>600000</v>
      </c>
    </row>
    <row r="520" spans="1:10" ht="15" hidden="1" outlineLevel="1" x14ac:dyDescent="0.25">
      <c r="A520" s="1">
        <v>10</v>
      </c>
      <c r="B520" s="4">
        <f t="shared" si="80"/>
        <v>160174892.37311751</v>
      </c>
      <c r="C520" s="10">
        <v>3000</v>
      </c>
      <c r="D520" s="7">
        <v>0.15</v>
      </c>
      <c r="E520" s="2">
        <f t="shared" si="79"/>
        <v>162177078.52778146</v>
      </c>
      <c r="J520" s="22">
        <v>600000</v>
      </c>
    </row>
    <row r="521" spans="1:10" ht="15" hidden="1" outlineLevel="1" x14ac:dyDescent="0.25">
      <c r="A521" s="1">
        <v>11</v>
      </c>
      <c r="B521" s="4">
        <f t="shared" si="80"/>
        <v>162180078.52778146</v>
      </c>
      <c r="C521" s="10">
        <v>3000</v>
      </c>
      <c r="D521" s="7">
        <v>0.15</v>
      </c>
      <c r="E521" s="2">
        <f t="shared" si="79"/>
        <v>164207329.50937873</v>
      </c>
      <c r="J521" s="22">
        <v>600000</v>
      </c>
    </row>
    <row r="522" spans="1:10" ht="15" hidden="1" outlineLevel="1" x14ac:dyDescent="0.25">
      <c r="A522" s="1">
        <v>12</v>
      </c>
      <c r="B522" s="4">
        <f t="shared" si="80"/>
        <v>164210329.50937873</v>
      </c>
      <c r="C522" s="10">
        <v>3000</v>
      </c>
      <c r="D522" s="7">
        <v>0.15</v>
      </c>
      <c r="E522" s="2">
        <f t="shared" si="79"/>
        <v>166262958.62824595</v>
      </c>
      <c r="F522" s="18"/>
      <c r="G522" s="18"/>
      <c r="H522" s="18"/>
      <c r="I522" s="18"/>
      <c r="J522" s="22">
        <v>600000</v>
      </c>
    </row>
    <row r="523" spans="1:10" collapsed="1" x14ac:dyDescent="0.3">
      <c r="A523" s="9">
        <v>41</v>
      </c>
      <c r="B523" s="10">
        <f>E510</f>
        <v>165662958.62824595</v>
      </c>
      <c r="C523" s="10">
        <v>3000</v>
      </c>
      <c r="D523" s="7">
        <v>0.15</v>
      </c>
      <c r="E523" s="11">
        <f>E535-J523</f>
        <v>191733090.99490127</v>
      </c>
      <c r="F523" s="20">
        <f>SUM(C524:C535)</f>
        <v>36000</v>
      </c>
      <c r="G523" s="20">
        <f>G510+F523</f>
        <v>2570000</v>
      </c>
      <c r="H523" s="20">
        <f>E523-B523-F523</f>
        <v>26034132.36665532</v>
      </c>
      <c r="I523" s="20">
        <f>H523+I510</f>
        <v>189163090.99490127</v>
      </c>
      <c r="J523" s="22">
        <v>600000</v>
      </c>
    </row>
    <row r="524" spans="1:10" ht="15" hidden="1" outlineLevel="1" x14ac:dyDescent="0.25">
      <c r="A524" s="1">
        <v>1</v>
      </c>
      <c r="B524" s="2">
        <f>B523+C524</f>
        <v>165665958.62824595</v>
      </c>
      <c r="C524" s="10">
        <v>3000</v>
      </c>
      <c r="D524" s="7">
        <v>0.15</v>
      </c>
      <c r="E524" s="2">
        <f>B524*(1+D524/12)</f>
        <v>167736783.111099</v>
      </c>
      <c r="F524" s="17"/>
      <c r="G524" s="18"/>
      <c r="H524" s="17"/>
      <c r="I524" s="17"/>
      <c r="J524" s="22">
        <v>600000</v>
      </c>
    </row>
    <row r="525" spans="1:10" ht="15" hidden="1" outlineLevel="1" x14ac:dyDescent="0.25">
      <c r="A525" s="1">
        <v>2</v>
      </c>
      <c r="B525" s="4">
        <f>E524+C525</f>
        <v>167739783.111099</v>
      </c>
      <c r="C525" s="10">
        <v>3000</v>
      </c>
      <c r="D525" s="7">
        <v>0.15</v>
      </c>
      <c r="E525" s="2">
        <f>B525*(1+D525/12)</f>
        <v>169836530.39998773</v>
      </c>
      <c r="F525" s="17"/>
      <c r="G525" s="18"/>
      <c r="H525" s="17"/>
      <c r="I525" s="17"/>
      <c r="J525" s="22">
        <v>600000</v>
      </c>
    </row>
    <row r="526" spans="1:10" ht="15" hidden="1" outlineLevel="1" x14ac:dyDescent="0.25">
      <c r="A526" s="1">
        <v>3</v>
      </c>
      <c r="B526" s="4">
        <f>E525+C526</f>
        <v>169839530.39998773</v>
      </c>
      <c r="C526" s="10">
        <v>3000</v>
      </c>
      <c r="D526" s="7">
        <v>0.15</v>
      </c>
      <c r="E526" s="2">
        <f t="shared" ref="E526:E535" si="81">B526*(1+D526/12)</f>
        <v>171962524.52998757</v>
      </c>
      <c r="J526" s="22">
        <v>600000</v>
      </c>
    </row>
    <row r="527" spans="1:10" ht="15" hidden="1" outlineLevel="1" x14ac:dyDescent="0.25">
      <c r="A527" s="1">
        <v>4</v>
      </c>
      <c r="B527" s="4">
        <f>E526+C527</f>
        <v>171965524.52998757</v>
      </c>
      <c r="C527" s="10">
        <v>3000</v>
      </c>
      <c r="D527" s="7">
        <v>0.15</v>
      </c>
      <c r="E527" s="2">
        <f t="shared" si="81"/>
        <v>174115093.5866124</v>
      </c>
      <c r="J527" s="22">
        <v>600000</v>
      </c>
    </row>
    <row r="528" spans="1:10" ht="15" hidden="1" outlineLevel="1" x14ac:dyDescent="0.25">
      <c r="A528" s="1">
        <v>5</v>
      </c>
      <c r="B528" s="4">
        <f t="shared" ref="B528:B535" si="82">E527+C528</f>
        <v>174118093.5866124</v>
      </c>
      <c r="C528" s="10">
        <v>3000</v>
      </c>
      <c r="D528" s="7">
        <v>0.15</v>
      </c>
      <c r="E528" s="2">
        <f t="shared" si="81"/>
        <v>176294569.75644505</v>
      </c>
      <c r="J528" s="22">
        <v>600000</v>
      </c>
    </row>
    <row r="529" spans="1:10" ht="15" hidden="1" outlineLevel="1" x14ac:dyDescent="0.25">
      <c r="A529" s="1">
        <v>6</v>
      </c>
      <c r="B529" s="4">
        <f t="shared" si="82"/>
        <v>176297569.75644505</v>
      </c>
      <c r="C529" s="10">
        <v>3000</v>
      </c>
      <c r="D529" s="7">
        <v>0.15</v>
      </c>
      <c r="E529" s="2">
        <f t="shared" si="81"/>
        <v>178501289.37840059</v>
      </c>
      <c r="J529" s="22">
        <v>600000</v>
      </c>
    </row>
    <row r="530" spans="1:10" ht="15" hidden="1" outlineLevel="1" x14ac:dyDescent="0.25">
      <c r="A530" s="1">
        <v>7</v>
      </c>
      <c r="B530" s="4">
        <f t="shared" si="82"/>
        <v>178504289.37840059</v>
      </c>
      <c r="C530" s="10">
        <v>3000</v>
      </c>
      <c r="D530" s="7">
        <v>0.15</v>
      </c>
      <c r="E530" s="2">
        <f t="shared" si="81"/>
        <v>180735592.99563059</v>
      </c>
      <c r="J530" s="22">
        <v>600000</v>
      </c>
    </row>
    <row r="531" spans="1:10" ht="15" hidden="1" outlineLevel="1" x14ac:dyDescent="0.25">
      <c r="A531" s="1">
        <v>8</v>
      </c>
      <c r="B531" s="4">
        <f t="shared" si="82"/>
        <v>180738592.99563059</v>
      </c>
      <c r="C531" s="10">
        <v>3000</v>
      </c>
      <c r="D531" s="7">
        <v>0.15</v>
      </c>
      <c r="E531" s="2">
        <f t="shared" si="81"/>
        <v>182997825.40807596</v>
      </c>
      <c r="J531" s="22">
        <v>600000</v>
      </c>
    </row>
    <row r="532" spans="1:10" ht="15" hidden="1" outlineLevel="1" x14ac:dyDescent="0.25">
      <c r="A532" s="1">
        <v>9</v>
      </c>
      <c r="B532" s="4">
        <f t="shared" si="82"/>
        <v>183000825.40807596</v>
      </c>
      <c r="C532" s="10">
        <v>3000</v>
      </c>
      <c r="D532" s="7">
        <v>0.15</v>
      </c>
      <c r="E532" s="2">
        <f t="shared" si="81"/>
        <v>185288335.72567689</v>
      </c>
      <c r="J532" s="22">
        <v>600000</v>
      </c>
    </row>
    <row r="533" spans="1:10" ht="15" hidden="1" outlineLevel="1" x14ac:dyDescent="0.25">
      <c r="A533" s="1">
        <v>10</v>
      </c>
      <c r="B533" s="4">
        <f t="shared" si="82"/>
        <v>185291335.72567689</v>
      </c>
      <c r="C533" s="10">
        <v>3000</v>
      </c>
      <c r="D533" s="7">
        <v>0.15</v>
      </c>
      <c r="E533" s="2">
        <f t="shared" si="81"/>
        <v>187607477.42224786</v>
      </c>
      <c r="J533" s="22">
        <v>600000</v>
      </c>
    </row>
    <row r="534" spans="1:10" ht="15" hidden="1" outlineLevel="1" x14ac:dyDescent="0.25">
      <c r="A534" s="1">
        <v>11</v>
      </c>
      <c r="B534" s="4">
        <f t="shared" si="82"/>
        <v>187610477.42224786</v>
      </c>
      <c r="C534" s="10">
        <v>3000</v>
      </c>
      <c r="D534" s="7">
        <v>0.15</v>
      </c>
      <c r="E534" s="2">
        <f t="shared" si="81"/>
        <v>189955608.39002594</v>
      </c>
      <c r="J534" s="22">
        <v>600000</v>
      </c>
    </row>
    <row r="535" spans="1:10" ht="15" hidden="1" outlineLevel="1" x14ac:dyDescent="0.25">
      <c r="A535" s="1">
        <v>12</v>
      </c>
      <c r="B535" s="4">
        <f t="shared" si="82"/>
        <v>189958608.39002594</v>
      </c>
      <c r="C535" s="10">
        <v>3000</v>
      </c>
      <c r="D535" s="7">
        <v>0.15</v>
      </c>
      <c r="E535" s="2">
        <f t="shared" si="81"/>
        <v>192333090.99490127</v>
      </c>
      <c r="F535" s="18"/>
      <c r="G535" s="18"/>
      <c r="H535" s="18"/>
      <c r="I535" s="18"/>
      <c r="J535" s="22">
        <v>600000</v>
      </c>
    </row>
    <row r="536" spans="1:10" collapsed="1" x14ac:dyDescent="0.3">
      <c r="A536" s="12">
        <v>42</v>
      </c>
      <c r="B536" s="13">
        <f>E523</f>
        <v>191733090.99490127</v>
      </c>
      <c r="C536" s="10">
        <v>3000</v>
      </c>
      <c r="D536" s="7">
        <v>0.15</v>
      </c>
      <c r="E536" s="14">
        <f>E548-J536</f>
        <v>221994114.91713306</v>
      </c>
      <c r="F536" s="19">
        <f>SUM(C537:C548)</f>
        <v>36000</v>
      </c>
      <c r="G536" s="19">
        <f>G523+F536</f>
        <v>2606000</v>
      </c>
      <c r="H536" s="19">
        <f>E536-B536-F536</f>
        <v>30225023.922231793</v>
      </c>
      <c r="I536" s="19">
        <f>H536+I523</f>
        <v>219388114.91713306</v>
      </c>
      <c r="J536" s="22">
        <v>600000</v>
      </c>
    </row>
    <row r="537" spans="1:10" ht="15" hidden="1" outlineLevel="1" x14ac:dyDescent="0.25">
      <c r="A537" s="1">
        <v>1</v>
      </c>
      <c r="B537" s="2">
        <f>B536+C537</f>
        <v>191736090.99490127</v>
      </c>
      <c r="C537" s="10">
        <v>3000</v>
      </c>
      <c r="D537" s="7">
        <v>0.15</v>
      </c>
      <c r="E537" s="2">
        <f>B537*(1+D537/12)</f>
        <v>194132792.13233754</v>
      </c>
      <c r="F537" s="17"/>
      <c r="G537" s="18"/>
      <c r="H537" s="17"/>
      <c r="I537" s="17"/>
      <c r="J537" s="22">
        <v>600000</v>
      </c>
    </row>
    <row r="538" spans="1:10" ht="15" hidden="1" outlineLevel="1" x14ac:dyDescent="0.25">
      <c r="A538" s="1">
        <v>2</v>
      </c>
      <c r="B538" s="4">
        <f>E537+C538</f>
        <v>194135792.13233754</v>
      </c>
      <c r="C538" s="10">
        <v>3000</v>
      </c>
      <c r="D538" s="7">
        <v>0.15</v>
      </c>
      <c r="E538" s="2">
        <f>B538*(1+D538/12)</f>
        <v>196562489.53399175</v>
      </c>
      <c r="F538" s="17"/>
      <c r="G538" s="18"/>
      <c r="H538" s="17"/>
      <c r="I538" s="17"/>
      <c r="J538" s="22">
        <v>600000</v>
      </c>
    </row>
    <row r="539" spans="1:10" ht="15" hidden="1" outlineLevel="1" x14ac:dyDescent="0.25">
      <c r="A539" s="1">
        <v>3</v>
      </c>
      <c r="B539" s="4">
        <f>E538+C539</f>
        <v>196565489.53399175</v>
      </c>
      <c r="C539" s="10">
        <v>3000</v>
      </c>
      <c r="D539" s="7">
        <v>0.15</v>
      </c>
      <c r="E539" s="2">
        <f t="shared" ref="E539:E548" si="83">B539*(1+D539/12)</f>
        <v>199022558.15316665</v>
      </c>
      <c r="J539" s="22">
        <v>600000</v>
      </c>
    </row>
    <row r="540" spans="1:10" ht="15" hidden="1" outlineLevel="1" x14ac:dyDescent="0.25">
      <c r="A540" s="1">
        <v>4</v>
      </c>
      <c r="B540" s="4">
        <f>E539+C540</f>
        <v>199025558.15316665</v>
      </c>
      <c r="C540" s="10">
        <v>3000</v>
      </c>
      <c r="D540" s="7">
        <v>0.15</v>
      </c>
      <c r="E540" s="2">
        <f t="shared" si="83"/>
        <v>201513377.63008124</v>
      </c>
      <c r="J540" s="22">
        <v>600000</v>
      </c>
    </row>
    <row r="541" spans="1:10" ht="15" hidden="1" outlineLevel="1" x14ac:dyDescent="0.25">
      <c r="A541" s="1">
        <v>5</v>
      </c>
      <c r="B541" s="4">
        <f t="shared" ref="B541:B548" si="84">E540+C541</f>
        <v>201516377.63008124</v>
      </c>
      <c r="C541" s="10">
        <v>3000</v>
      </c>
      <c r="D541" s="7">
        <v>0.15</v>
      </c>
      <c r="E541" s="2">
        <f t="shared" si="83"/>
        <v>204035332.35045725</v>
      </c>
      <c r="J541" s="22">
        <v>600000</v>
      </c>
    </row>
    <row r="542" spans="1:10" ht="15" hidden="1" outlineLevel="1" x14ac:dyDescent="0.25">
      <c r="A542" s="1">
        <v>6</v>
      </c>
      <c r="B542" s="4">
        <f t="shared" si="84"/>
        <v>204038332.35045725</v>
      </c>
      <c r="C542" s="10">
        <v>3000</v>
      </c>
      <c r="D542" s="7">
        <v>0.15</v>
      </c>
      <c r="E542" s="2">
        <f t="shared" si="83"/>
        <v>206588811.50483796</v>
      </c>
      <c r="J542" s="22">
        <v>600000</v>
      </c>
    </row>
    <row r="543" spans="1:10" ht="15" hidden="1" outlineLevel="1" x14ac:dyDescent="0.25">
      <c r="A543" s="1">
        <v>7</v>
      </c>
      <c r="B543" s="4">
        <f t="shared" si="84"/>
        <v>206591811.50483796</v>
      </c>
      <c r="C543" s="10">
        <v>3000</v>
      </c>
      <c r="D543" s="7">
        <v>0.15</v>
      </c>
      <c r="E543" s="2">
        <f t="shared" si="83"/>
        <v>209174209.14864841</v>
      </c>
      <c r="J543" s="22">
        <v>600000</v>
      </c>
    </row>
    <row r="544" spans="1:10" ht="15" hidden="1" outlineLevel="1" x14ac:dyDescent="0.25">
      <c r="A544" s="1">
        <v>8</v>
      </c>
      <c r="B544" s="4">
        <f t="shared" si="84"/>
        <v>209177209.14864841</v>
      </c>
      <c r="C544" s="10">
        <v>3000</v>
      </c>
      <c r="D544" s="7">
        <v>0.15</v>
      </c>
      <c r="E544" s="2">
        <f t="shared" si="83"/>
        <v>211791924.26300651</v>
      </c>
      <c r="J544" s="22">
        <v>600000</v>
      </c>
    </row>
    <row r="545" spans="1:10" ht="15" hidden="1" outlineLevel="1" x14ac:dyDescent="0.25">
      <c r="A545" s="1">
        <v>9</v>
      </c>
      <c r="B545" s="4">
        <f t="shared" si="84"/>
        <v>211794924.26300651</v>
      </c>
      <c r="C545" s="10">
        <v>3000</v>
      </c>
      <c r="D545" s="7">
        <v>0.15</v>
      </c>
      <c r="E545" s="2">
        <f t="shared" si="83"/>
        <v>214442360.81629407</v>
      </c>
      <c r="J545" s="22">
        <v>600000</v>
      </c>
    </row>
    <row r="546" spans="1:10" ht="15" hidden="1" outlineLevel="1" x14ac:dyDescent="0.25">
      <c r="A546" s="1">
        <v>10</v>
      </c>
      <c r="B546" s="4">
        <f t="shared" si="84"/>
        <v>214445360.81629407</v>
      </c>
      <c r="C546" s="10">
        <v>3000</v>
      </c>
      <c r="D546" s="7">
        <v>0.15</v>
      </c>
      <c r="E546" s="2">
        <f t="shared" si="83"/>
        <v>217125927.82649773</v>
      </c>
      <c r="J546" s="22">
        <v>600000</v>
      </c>
    </row>
    <row r="547" spans="1:10" ht="15" hidden="1" outlineLevel="1" x14ac:dyDescent="0.25">
      <c r="A547" s="1">
        <v>11</v>
      </c>
      <c r="B547" s="4">
        <f t="shared" si="84"/>
        <v>217128927.82649773</v>
      </c>
      <c r="C547" s="10">
        <v>3000</v>
      </c>
      <c r="D547" s="7">
        <v>0.15</v>
      </c>
      <c r="E547" s="2">
        <f t="shared" si="83"/>
        <v>219843039.42432895</v>
      </c>
      <c r="J547" s="22">
        <v>600000</v>
      </c>
    </row>
    <row r="548" spans="1:10" ht="15" hidden="1" outlineLevel="1" x14ac:dyDescent="0.25">
      <c r="A548" s="1">
        <v>12</v>
      </c>
      <c r="B548" s="4">
        <f t="shared" si="84"/>
        <v>219846039.42432895</v>
      </c>
      <c r="C548" s="10">
        <v>3000</v>
      </c>
      <c r="D548" s="7">
        <v>0.15</v>
      </c>
      <c r="E548" s="2">
        <f t="shared" si="83"/>
        <v>222594114.91713306</v>
      </c>
      <c r="F548" s="18"/>
      <c r="G548" s="18"/>
      <c r="H548" s="18"/>
      <c r="I548" s="18"/>
      <c r="J548" s="22">
        <v>600000</v>
      </c>
    </row>
    <row r="549" spans="1:10" collapsed="1" x14ac:dyDescent="0.3">
      <c r="A549" s="9">
        <v>43</v>
      </c>
      <c r="B549" s="10">
        <f>E536</f>
        <v>221994114.91713306</v>
      </c>
      <c r="C549" s="10">
        <v>3000</v>
      </c>
      <c r="D549" s="7">
        <v>0.15</v>
      </c>
      <c r="E549" s="11">
        <f>E561-J549</f>
        <v>257119735.1457873</v>
      </c>
      <c r="F549" s="20">
        <f>SUM(C550:C561)</f>
        <v>36000</v>
      </c>
      <c r="G549" s="20">
        <f>G536+F549</f>
        <v>2642000</v>
      </c>
      <c r="H549" s="20">
        <f>E549-B549-F549</f>
        <v>35089620.228654236</v>
      </c>
      <c r="I549" s="20">
        <f>H549+I536</f>
        <v>254477735.1457873</v>
      </c>
      <c r="J549" s="22">
        <v>600000</v>
      </c>
    </row>
    <row r="550" spans="1:10" ht="15" hidden="1" outlineLevel="1" x14ac:dyDescent="0.25">
      <c r="A550" s="1">
        <v>1</v>
      </c>
      <c r="B550" s="2">
        <f>B549+C550</f>
        <v>221997114.91713306</v>
      </c>
      <c r="C550" s="10">
        <v>3000</v>
      </c>
      <c r="D550" s="7">
        <v>0.15</v>
      </c>
      <c r="E550" s="2">
        <f>B550*(1+D550/12)</f>
        <v>224772078.85359722</v>
      </c>
      <c r="F550" s="17"/>
      <c r="G550" s="18"/>
      <c r="H550" s="17"/>
      <c r="I550" s="17"/>
      <c r="J550" s="22">
        <v>600000</v>
      </c>
    </row>
    <row r="551" spans="1:10" ht="15" hidden="1" outlineLevel="1" x14ac:dyDescent="0.25">
      <c r="A551" s="1">
        <v>2</v>
      </c>
      <c r="B551" s="4">
        <f>E550+C551</f>
        <v>224775078.85359722</v>
      </c>
      <c r="C551" s="10">
        <v>3000</v>
      </c>
      <c r="D551" s="7">
        <v>0.15</v>
      </c>
      <c r="E551" s="2">
        <f>B551*(1+D551/12)</f>
        <v>227584767.33926716</v>
      </c>
      <c r="F551" s="17"/>
      <c r="G551" s="18"/>
      <c r="H551" s="17"/>
      <c r="I551" s="17"/>
      <c r="J551" s="22">
        <v>600000</v>
      </c>
    </row>
    <row r="552" spans="1:10" ht="15" hidden="1" outlineLevel="1" x14ac:dyDescent="0.25">
      <c r="A552" s="1">
        <v>3</v>
      </c>
      <c r="B552" s="4">
        <f>E551+C552</f>
        <v>227587767.33926716</v>
      </c>
      <c r="C552" s="10">
        <v>3000</v>
      </c>
      <c r="D552" s="7">
        <v>0.15</v>
      </c>
      <c r="E552" s="2">
        <f t="shared" ref="E552:E561" si="85">B552*(1+D552/12)</f>
        <v>230432614.43100798</v>
      </c>
      <c r="J552" s="22">
        <v>600000</v>
      </c>
    </row>
    <row r="553" spans="1:10" ht="15" hidden="1" outlineLevel="1" x14ac:dyDescent="0.25">
      <c r="A553" s="1">
        <v>4</v>
      </c>
      <c r="B553" s="4">
        <f>E552+C553</f>
        <v>230435614.43100798</v>
      </c>
      <c r="C553" s="10">
        <v>3000</v>
      </c>
      <c r="D553" s="7">
        <v>0.15</v>
      </c>
      <c r="E553" s="2">
        <f t="shared" si="85"/>
        <v>233316059.61139557</v>
      </c>
      <c r="J553" s="22">
        <v>600000</v>
      </c>
    </row>
    <row r="554" spans="1:10" ht="15" hidden="1" outlineLevel="1" x14ac:dyDescent="0.25">
      <c r="A554" s="1">
        <v>5</v>
      </c>
      <c r="B554" s="4">
        <f t="shared" ref="B554:B561" si="86">E553+C554</f>
        <v>233319059.61139557</v>
      </c>
      <c r="C554" s="10">
        <v>3000</v>
      </c>
      <c r="D554" s="7">
        <v>0.15</v>
      </c>
      <c r="E554" s="2">
        <f t="shared" si="85"/>
        <v>236235547.856538</v>
      </c>
      <c r="J554" s="22">
        <v>600000</v>
      </c>
    </row>
    <row r="555" spans="1:10" ht="15" hidden="1" outlineLevel="1" x14ac:dyDescent="0.25">
      <c r="A555" s="1">
        <v>6</v>
      </c>
      <c r="B555" s="4">
        <f t="shared" si="86"/>
        <v>236238547.856538</v>
      </c>
      <c r="C555" s="10">
        <v>3000</v>
      </c>
      <c r="D555" s="7">
        <v>0.15</v>
      </c>
      <c r="E555" s="2">
        <f t="shared" si="85"/>
        <v>239191529.70474473</v>
      </c>
      <c r="J555" s="22">
        <v>600000</v>
      </c>
    </row>
    <row r="556" spans="1:10" ht="15" hidden="1" outlineLevel="1" x14ac:dyDescent="0.25">
      <c r="A556" s="1">
        <v>7</v>
      </c>
      <c r="B556" s="4">
        <f t="shared" si="86"/>
        <v>239194529.70474473</v>
      </c>
      <c r="C556" s="10">
        <v>3000</v>
      </c>
      <c r="D556" s="7">
        <v>0.15</v>
      </c>
      <c r="E556" s="2">
        <f t="shared" si="85"/>
        <v>242184461.32605404</v>
      </c>
      <c r="J556" s="22">
        <v>600000</v>
      </c>
    </row>
    <row r="557" spans="1:10" ht="15" hidden="1" outlineLevel="1" x14ac:dyDescent="0.25">
      <c r="A557" s="1">
        <v>8</v>
      </c>
      <c r="B557" s="4">
        <f t="shared" si="86"/>
        <v>242187461.32605404</v>
      </c>
      <c r="C557" s="10">
        <v>3000</v>
      </c>
      <c r="D557" s="7">
        <v>0.15</v>
      </c>
      <c r="E557" s="2">
        <f t="shared" si="85"/>
        <v>245214804.5926297</v>
      </c>
      <c r="J557" s="22">
        <v>600000</v>
      </c>
    </row>
    <row r="558" spans="1:10" ht="15" hidden="1" outlineLevel="1" x14ac:dyDescent="0.25">
      <c r="A558" s="1">
        <v>9</v>
      </c>
      <c r="B558" s="4">
        <f t="shared" si="86"/>
        <v>245217804.5926297</v>
      </c>
      <c r="C558" s="10">
        <v>3000</v>
      </c>
      <c r="D558" s="7">
        <v>0.15</v>
      </c>
      <c r="E558" s="2">
        <f t="shared" si="85"/>
        <v>248283027.15003756</v>
      </c>
      <c r="J558" s="22">
        <v>600000</v>
      </c>
    </row>
    <row r="559" spans="1:10" ht="15" hidden="1" outlineLevel="1" x14ac:dyDescent="0.25">
      <c r="A559" s="1">
        <v>10</v>
      </c>
      <c r="B559" s="4">
        <f t="shared" si="86"/>
        <v>248286027.15003756</v>
      </c>
      <c r="C559" s="10">
        <v>3000</v>
      </c>
      <c r="D559" s="7">
        <v>0.15</v>
      </c>
      <c r="E559" s="2">
        <f t="shared" si="85"/>
        <v>251389602.48941302</v>
      </c>
      <c r="J559" s="22">
        <v>600000</v>
      </c>
    </row>
    <row r="560" spans="1:10" ht="15" hidden="1" outlineLevel="1" x14ac:dyDescent="0.25">
      <c r="A560" s="1">
        <v>11</v>
      </c>
      <c r="B560" s="4">
        <f t="shared" si="86"/>
        <v>251392602.48941302</v>
      </c>
      <c r="C560" s="10">
        <v>3000</v>
      </c>
      <c r="D560" s="7">
        <v>0.15</v>
      </c>
      <c r="E560" s="2">
        <f t="shared" si="85"/>
        <v>254535010.02053067</v>
      </c>
      <c r="J560" s="22">
        <v>600000</v>
      </c>
    </row>
    <row r="561" spans="1:11" ht="15" hidden="1" outlineLevel="1" x14ac:dyDescent="0.25">
      <c r="A561" s="1">
        <v>12</v>
      </c>
      <c r="B561" s="4">
        <f t="shared" si="86"/>
        <v>254538010.02053067</v>
      </c>
      <c r="C561" s="10">
        <v>3000</v>
      </c>
      <c r="D561" s="7">
        <v>0.15</v>
      </c>
      <c r="E561" s="2">
        <f t="shared" si="85"/>
        <v>257719735.1457873</v>
      </c>
      <c r="F561" s="18"/>
      <c r="G561" s="18"/>
      <c r="H561" s="18"/>
      <c r="I561" s="18"/>
      <c r="J561" s="22">
        <v>600000</v>
      </c>
    </row>
    <row r="562" spans="1:11" collapsed="1" x14ac:dyDescent="0.3">
      <c r="A562" s="12">
        <v>44</v>
      </c>
      <c r="B562" s="13">
        <f>E549</f>
        <v>257119735.1457873</v>
      </c>
      <c r="C562" s="10">
        <v>3000</v>
      </c>
      <c r="D562" s="7">
        <v>0.15</v>
      </c>
      <c r="E562" s="14">
        <f>E574-J562</f>
        <v>297891957.51401997</v>
      </c>
      <c r="F562" s="19">
        <f>SUM(C563:C574)</f>
        <v>36000</v>
      </c>
      <c r="G562" s="19">
        <f>G549+F562</f>
        <v>2678000</v>
      </c>
      <c r="H562" s="19">
        <f>E562-B562-F562</f>
        <v>40736222.368232667</v>
      </c>
      <c r="I562" s="19">
        <f>H562+I549</f>
        <v>295213957.51401997</v>
      </c>
      <c r="J562" s="22">
        <v>600000</v>
      </c>
    </row>
    <row r="563" spans="1:11" ht="15" hidden="1" outlineLevel="1" x14ac:dyDescent="0.25">
      <c r="A563" s="1">
        <v>1</v>
      </c>
      <c r="B563" s="2">
        <f>B562+C563</f>
        <v>257122735.1457873</v>
      </c>
      <c r="C563" s="10">
        <v>3000</v>
      </c>
      <c r="D563" s="7">
        <v>0.15</v>
      </c>
      <c r="E563" s="2">
        <f>B563*(1+D563/12)</f>
        <v>260336769.33510962</v>
      </c>
      <c r="F563" s="17"/>
      <c r="G563" s="18"/>
      <c r="H563" s="17"/>
      <c r="I563" s="17"/>
      <c r="J563" s="2"/>
    </row>
    <row r="564" spans="1:11" ht="15" hidden="1" outlineLevel="1" x14ac:dyDescent="0.25">
      <c r="A564" s="1">
        <v>2</v>
      </c>
      <c r="B564" s="4">
        <f>E563+C564</f>
        <v>260339769.33510962</v>
      </c>
      <c r="C564" s="10">
        <v>3000</v>
      </c>
      <c r="D564" s="7">
        <v>0.15</v>
      </c>
      <c r="E564" s="2">
        <f>B564*(1+D564/12)</f>
        <v>263594016.45179847</v>
      </c>
      <c r="F564" s="17"/>
      <c r="G564" s="18"/>
      <c r="H564" s="17"/>
      <c r="I564" s="17"/>
      <c r="J564" s="2"/>
    </row>
    <row r="565" spans="1:11" ht="15" hidden="1" outlineLevel="1" x14ac:dyDescent="0.25">
      <c r="A565" s="1">
        <v>3</v>
      </c>
      <c r="B565" s="4">
        <f>E564+C565</f>
        <v>263597016.45179847</v>
      </c>
      <c r="C565" s="10">
        <v>3000</v>
      </c>
      <c r="D565" s="7">
        <v>0.15</v>
      </c>
      <c r="E565" s="2">
        <f t="shared" ref="E565:E574" si="87">B565*(1+D565/12)</f>
        <v>266891979.15744594</v>
      </c>
      <c r="J565" s="2"/>
    </row>
    <row r="566" spans="1:11" ht="15" hidden="1" outlineLevel="1" x14ac:dyDescent="0.25">
      <c r="A566" s="1">
        <v>4</v>
      </c>
      <c r="B566" s="4">
        <f>E565+C566</f>
        <v>266894979.15744594</v>
      </c>
      <c r="C566" s="10">
        <v>3000</v>
      </c>
      <c r="D566" s="7">
        <v>0.15</v>
      </c>
      <c r="E566" s="2">
        <f t="shared" si="87"/>
        <v>270231166.39691401</v>
      </c>
      <c r="J566" s="2"/>
    </row>
    <row r="567" spans="1:11" ht="15" hidden="1" outlineLevel="1" x14ac:dyDescent="0.25">
      <c r="A567" s="1">
        <v>5</v>
      </c>
      <c r="B567" s="4">
        <f t="shared" ref="B567:B574" si="88">E566+C567</f>
        <v>270234166.39691401</v>
      </c>
      <c r="C567" s="10">
        <v>3000</v>
      </c>
      <c r="D567" s="7">
        <v>0.15</v>
      </c>
      <c r="E567" s="2">
        <f t="shared" si="87"/>
        <v>273612093.47687542</v>
      </c>
      <c r="J567" s="2"/>
    </row>
    <row r="568" spans="1:11" ht="15" hidden="1" outlineLevel="1" x14ac:dyDescent="0.25">
      <c r="A568" s="1">
        <v>6</v>
      </c>
      <c r="B568" s="4">
        <f t="shared" si="88"/>
        <v>273615093.47687542</v>
      </c>
      <c r="C568" s="10">
        <v>3000</v>
      </c>
      <c r="D568" s="7">
        <v>0.15</v>
      </c>
      <c r="E568" s="2">
        <f t="shared" si="87"/>
        <v>277035282.14533633</v>
      </c>
      <c r="J568" s="2"/>
    </row>
    <row r="569" spans="1:11" ht="15" hidden="1" outlineLevel="1" x14ac:dyDescent="0.25">
      <c r="A569" s="1">
        <v>7</v>
      </c>
      <c r="B569" s="4">
        <f t="shared" si="88"/>
        <v>277038282.14533633</v>
      </c>
      <c r="C569" s="10">
        <v>3000</v>
      </c>
      <c r="D569" s="7">
        <v>0.15</v>
      </c>
      <c r="E569" s="2">
        <f t="shared" si="87"/>
        <v>280501260.672153</v>
      </c>
      <c r="J569" s="2"/>
    </row>
    <row r="570" spans="1:11" ht="15" hidden="1" outlineLevel="1" x14ac:dyDescent="0.25">
      <c r="A570" s="1">
        <v>8</v>
      </c>
      <c r="B570" s="4">
        <f t="shared" si="88"/>
        <v>280504260.672153</v>
      </c>
      <c r="C570" s="10">
        <v>3000</v>
      </c>
      <c r="D570" s="7">
        <v>0.15</v>
      </c>
      <c r="E570" s="2">
        <f t="shared" si="87"/>
        <v>284010563.93055487</v>
      </c>
      <c r="J570" s="2"/>
    </row>
    <row r="571" spans="1:11" ht="15" hidden="1" outlineLevel="1" x14ac:dyDescent="0.25">
      <c r="A571" s="1">
        <v>9</v>
      </c>
      <c r="B571" s="4">
        <f t="shared" si="88"/>
        <v>284013563.93055487</v>
      </c>
      <c r="C571" s="10">
        <v>3000</v>
      </c>
      <c r="D571" s="7">
        <v>0.15</v>
      </c>
      <c r="E571" s="2">
        <f t="shared" si="87"/>
        <v>287563733.4796868</v>
      </c>
      <c r="J571" s="2"/>
    </row>
    <row r="572" spans="1:11" ht="15" hidden="1" outlineLevel="1" x14ac:dyDescent="0.25">
      <c r="A572" s="1">
        <v>10</v>
      </c>
      <c r="B572" s="4">
        <f t="shared" si="88"/>
        <v>287566733.4796868</v>
      </c>
      <c r="C572" s="10">
        <v>3000</v>
      </c>
      <c r="D572" s="7">
        <v>0.15</v>
      </c>
      <c r="E572" s="2">
        <f t="shared" si="87"/>
        <v>291161317.64818287</v>
      </c>
      <c r="J572" s="2"/>
    </row>
    <row r="573" spans="1:11" ht="15" hidden="1" outlineLevel="1" x14ac:dyDescent="0.25">
      <c r="A573" s="1">
        <v>11</v>
      </c>
      <c r="B573" s="4">
        <f t="shared" si="88"/>
        <v>291164317.64818287</v>
      </c>
      <c r="C573" s="10">
        <v>3000</v>
      </c>
      <c r="D573" s="7">
        <v>0.15</v>
      </c>
      <c r="E573" s="2">
        <f t="shared" si="87"/>
        <v>294803871.61878514</v>
      </c>
      <c r="J573" s="2"/>
    </row>
    <row r="574" spans="1:11" ht="15" hidden="1" outlineLevel="1" x14ac:dyDescent="0.25">
      <c r="A574" s="1">
        <v>12</v>
      </c>
      <c r="B574" s="4">
        <f t="shared" si="88"/>
        <v>294806871.61878514</v>
      </c>
      <c r="C574" s="10">
        <v>3000</v>
      </c>
      <c r="D574" s="7">
        <v>0.15</v>
      </c>
      <c r="E574" s="2">
        <f t="shared" si="87"/>
        <v>298491957.51401997</v>
      </c>
      <c r="F574" s="18"/>
      <c r="G574" s="18"/>
      <c r="H574" s="18"/>
      <c r="I574" s="18"/>
      <c r="J574" s="2"/>
    </row>
    <row r="575" spans="1:11" collapsed="1" x14ac:dyDescent="0.3">
      <c r="A575" s="9">
        <v>45</v>
      </c>
      <c r="B575" s="10">
        <f>E562</f>
        <v>297891957.51401997</v>
      </c>
      <c r="C575" s="10">
        <v>3000</v>
      </c>
      <c r="D575" s="7">
        <v>0.15</v>
      </c>
      <c r="E575" s="11">
        <f>E587-J575</f>
        <v>317123148.9948867</v>
      </c>
      <c r="F575" s="20">
        <f>SUM(C576:C587)</f>
        <v>36000</v>
      </c>
      <c r="G575" s="20">
        <f>G562+F575</f>
        <v>2714000</v>
      </c>
      <c r="H575" s="20">
        <f>E575-B575-F575</f>
        <v>19195191.48086673</v>
      </c>
      <c r="I575" s="20">
        <f>H575+I562</f>
        <v>314409148.9948867</v>
      </c>
      <c r="J575" s="23">
        <v>12000000</v>
      </c>
      <c r="K575" s="1" t="s">
        <v>11</v>
      </c>
    </row>
    <row r="576" spans="1:11" ht="15" hidden="1" outlineLevel="1" x14ac:dyDescent="0.25">
      <c r="A576" s="1">
        <v>1</v>
      </c>
      <c r="B576" s="2">
        <f>B575+C576</f>
        <v>297894957.51401997</v>
      </c>
      <c r="C576" s="10">
        <v>3000</v>
      </c>
      <c r="D576" s="7">
        <v>0.1</v>
      </c>
      <c r="E576" s="2">
        <f>B576*(1+D576/12)</f>
        <v>300377415.49330348</v>
      </c>
      <c r="F576" s="17"/>
      <c r="G576" s="18"/>
      <c r="H576" s="17"/>
      <c r="I576" s="17"/>
      <c r="J576" s="23">
        <v>12000000</v>
      </c>
    </row>
    <row r="577" spans="1:10" ht="15" hidden="1" outlineLevel="1" x14ac:dyDescent="0.25">
      <c r="A577" s="1">
        <v>2</v>
      </c>
      <c r="B577" s="4">
        <f>E576+C577</f>
        <v>300380415.49330348</v>
      </c>
      <c r="C577" s="10">
        <v>3000</v>
      </c>
      <c r="D577" s="7">
        <v>0.1</v>
      </c>
      <c r="E577" s="2">
        <f>B577*(1+D577/12)</f>
        <v>302883585.62241435</v>
      </c>
      <c r="F577" s="17"/>
      <c r="G577" s="18"/>
      <c r="H577" s="17"/>
      <c r="I577" s="17"/>
      <c r="J577" s="23">
        <v>12000000</v>
      </c>
    </row>
    <row r="578" spans="1:10" ht="15" hidden="1" outlineLevel="1" x14ac:dyDescent="0.25">
      <c r="A578" s="1">
        <v>3</v>
      </c>
      <c r="B578" s="4">
        <f>E577+C578</f>
        <v>302886585.62241435</v>
      </c>
      <c r="C578" s="10">
        <v>3000</v>
      </c>
      <c r="D578" s="7">
        <v>0.1</v>
      </c>
      <c r="E578" s="2">
        <f t="shared" ref="E578:E587" si="89">B578*(1+D578/12)</f>
        <v>305410640.50260115</v>
      </c>
      <c r="J578" s="23">
        <v>12000000</v>
      </c>
    </row>
    <row r="579" spans="1:10" ht="15" hidden="1" outlineLevel="1" x14ac:dyDescent="0.25">
      <c r="A579" s="1">
        <v>4</v>
      </c>
      <c r="B579" s="4">
        <f>E578+C579</f>
        <v>305413640.50260115</v>
      </c>
      <c r="C579" s="10">
        <v>3000</v>
      </c>
      <c r="D579" s="7">
        <v>0.1</v>
      </c>
      <c r="E579" s="2">
        <f t="shared" si="89"/>
        <v>307958754.17345613</v>
      </c>
      <c r="J579" s="23">
        <v>12000000</v>
      </c>
    </row>
    <row r="580" spans="1:10" ht="15" hidden="1" outlineLevel="1" x14ac:dyDescent="0.25">
      <c r="A580" s="1">
        <v>5</v>
      </c>
      <c r="B580" s="4">
        <f t="shared" ref="B580:B587" si="90">E579+C580</f>
        <v>307961754.17345613</v>
      </c>
      <c r="C580" s="10">
        <v>3000</v>
      </c>
      <c r="D580" s="7">
        <v>0.1</v>
      </c>
      <c r="E580" s="2">
        <f t="shared" si="89"/>
        <v>310528102.12490159</v>
      </c>
      <c r="J580" s="23">
        <v>12000000</v>
      </c>
    </row>
    <row r="581" spans="1:10" ht="15" hidden="1" outlineLevel="1" x14ac:dyDescent="0.25">
      <c r="A581" s="1">
        <v>6</v>
      </c>
      <c r="B581" s="4">
        <f t="shared" si="90"/>
        <v>310531102.12490159</v>
      </c>
      <c r="C581" s="10">
        <v>3000</v>
      </c>
      <c r="D581" s="7">
        <v>0.1</v>
      </c>
      <c r="E581" s="2">
        <f t="shared" si="89"/>
        <v>313118861.30927575</v>
      </c>
      <c r="J581" s="23">
        <v>12000000</v>
      </c>
    </row>
    <row r="582" spans="1:10" ht="15" hidden="1" outlineLevel="1" x14ac:dyDescent="0.25">
      <c r="A582" s="1">
        <v>7</v>
      </c>
      <c r="B582" s="4">
        <f t="shared" si="90"/>
        <v>313121861.30927575</v>
      </c>
      <c r="C582" s="10">
        <v>3000</v>
      </c>
      <c r="D582" s="7">
        <v>0.1</v>
      </c>
      <c r="E582" s="2">
        <f t="shared" si="89"/>
        <v>315731210.15351969</v>
      </c>
      <c r="J582" s="23">
        <v>12000000</v>
      </c>
    </row>
    <row r="583" spans="1:10" ht="15" hidden="1" outlineLevel="1" x14ac:dyDescent="0.25">
      <c r="A583" s="1">
        <v>8</v>
      </c>
      <c r="B583" s="4">
        <f t="shared" si="90"/>
        <v>315734210.15351969</v>
      </c>
      <c r="C583" s="10">
        <v>3000</v>
      </c>
      <c r="D583" s="7">
        <v>0.1</v>
      </c>
      <c r="E583" s="2">
        <f t="shared" si="89"/>
        <v>318365328.57146567</v>
      </c>
      <c r="J583" s="23">
        <v>12000000</v>
      </c>
    </row>
    <row r="584" spans="1:10" ht="15" hidden="1" outlineLevel="1" x14ac:dyDescent="0.25">
      <c r="A584" s="1">
        <v>9</v>
      </c>
      <c r="B584" s="4">
        <f t="shared" si="90"/>
        <v>318368328.57146567</v>
      </c>
      <c r="C584" s="10">
        <v>3000</v>
      </c>
      <c r="D584" s="7">
        <v>0.1</v>
      </c>
      <c r="E584" s="2">
        <f t="shared" si="89"/>
        <v>321021397.97622788</v>
      </c>
      <c r="J584" s="23">
        <v>12000000</v>
      </c>
    </row>
    <row r="585" spans="1:10" ht="15" hidden="1" outlineLevel="1" x14ac:dyDescent="0.25">
      <c r="A585" s="1">
        <v>10</v>
      </c>
      <c r="B585" s="4">
        <f t="shared" si="90"/>
        <v>321024397.97622788</v>
      </c>
      <c r="C585" s="10">
        <v>3000</v>
      </c>
      <c r="D585" s="7">
        <v>0.1</v>
      </c>
      <c r="E585" s="2">
        <f t="shared" si="89"/>
        <v>323699601.29269642</v>
      </c>
      <c r="J585" s="23">
        <v>12000000</v>
      </c>
    </row>
    <row r="586" spans="1:10" ht="15" hidden="1" outlineLevel="1" x14ac:dyDescent="0.25">
      <c r="A586" s="1">
        <v>11</v>
      </c>
      <c r="B586" s="4">
        <f t="shared" si="90"/>
        <v>323702601.29269642</v>
      </c>
      <c r="C586" s="10">
        <v>3000</v>
      </c>
      <c r="D586" s="7">
        <v>0.1</v>
      </c>
      <c r="E586" s="2">
        <f t="shared" si="89"/>
        <v>326400122.97013557</v>
      </c>
      <c r="J586" s="23">
        <v>12000000</v>
      </c>
    </row>
    <row r="587" spans="1:10" ht="15" hidden="1" outlineLevel="1" x14ac:dyDescent="0.25">
      <c r="A587" s="1">
        <v>12</v>
      </c>
      <c r="B587" s="4">
        <f t="shared" si="90"/>
        <v>326403122.97013557</v>
      </c>
      <c r="C587" s="10">
        <v>3000</v>
      </c>
      <c r="D587" s="7">
        <v>0.1</v>
      </c>
      <c r="E587" s="2">
        <f t="shared" si="89"/>
        <v>329123148.9948867</v>
      </c>
      <c r="F587" s="18"/>
      <c r="G587" s="18"/>
      <c r="H587" s="18"/>
      <c r="I587" s="18"/>
      <c r="J587" s="23">
        <v>12000000</v>
      </c>
    </row>
    <row r="588" spans="1:10" collapsed="1" x14ac:dyDescent="0.3">
      <c r="A588" s="12">
        <v>46</v>
      </c>
      <c r="B588" s="13">
        <f>E575</f>
        <v>317123148.9948867</v>
      </c>
      <c r="C588" s="10">
        <v>3000</v>
      </c>
      <c r="D588" s="7">
        <v>0.1</v>
      </c>
      <c r="E588" s="14">
        <f>E600-J588</f>
        <v>338368097.52626586</v>
      </c>
      <c r="F588" s="19">
        <f>SUM(C589:C600)</f>
        <v>36000</v>
      </c>
      <c r="G588" s="19">
        <f>G575+F588</f>
        <v>2750000</v>
      </c>
      <c r="H588" s="19">
        <f>E588-B588-F588</f>
        <v>21208948.531379163</v>
      </c>
      <c r="I588" s="19">
        <f>H588+I575</f>
        <v>335618097.52626586</v>
      </c>
      <c r="J588" s="23">
        <v>12000000</v>
      </c>
    </row>
    <row r="589" spans="1:10" ht="15" hidden="1" outlineLevel="1" x14ac:dyDescent="0.25">
      <c r="A589" s="1">
        <v>1</v>
      </c>
      <c r="B589" s="2">
        <f>B588+C589</f>
        <v>317126148.9948867</v>
      </c>
      <c r="C589" s="10">
        <v>3000</v>
      </c>
      <c r="D589" s="7">
        <v>0.1</v>
      </c>
      <c r="E589" s="2">
        <f>B589*(1+D589/12)</f>
        <v>319768866.90317738</v>
      </c>
      <c r="F589" s="17"/>
      <c r="G589" s="18"/>
      <c r="H589" s="17"/>
      <c r="I589" s="17"/>
      <c r="J589" s="23">
        <v>12000000</v>
      </c>
    </row>
    <row r="590" spans="1:10" ht="15" hidden="1" outlineLevel="1" x14ac:dyDescent="0.25">
      <c r="A590" s="1">
        <v>2</v>
      </c>
      <c r="B590" s="4">
        <f>E589+C590</f>
        <v>319771866.90317738</v>
      </c>
      <c r="C590" s="10">
        <v>3000</v>
      </c>
      <c r="D590" s="7">
        <v>0.1</v>
      </c>
      <c r="E590" s="2">
        <f>B590*(1+D590/12)</f>
        <v>322436632.46070385</v>
      </c>
      <c r="F590" s="17"/>
      <c r="G590" s="18"/>
      <c r="H590" s="17"/>
      <c r="I590" s="17"/>
      <c r="J590" s="23">
        <v>12000000</v>
      </c>
    </row>
    <row r="591" spans="1:10" ht="15" hidden="1" outlineLevel="1" x14ac:dyDescent="0.25">
      <c r="A591" s="1">
        <v>3</v>
      </c>
      <c r="B591" s="4">
        <f>E590+C591</f>
        <v>322439632.46070385</v>
      </c>
      <c r="C591" s="10">
        <v>3000</v>
      </c>
      <c r="D591" s="7">
        <v>0.1</v>
      </c>
      <c r="E591" s="2">
        <f t="shared" ref="E591:E600" si="91">B591*(1+D591/12)</f>
        <v>325126629.39787638</v>
      </c>
      <c r="J591" s="23">
        <v>12000000</v>
      </c>
    </row>
    <row r="592" spans="1:10" ht="15" hidden="1" outlineLevel="1" x14ac:dyDescent="0.25">
      <c r="A592" s="1">
        <v>4</v>
      </c>
      <c r="B592" s="4">
        <f>E591+C592</f>
        <v>325129629.39787638</v>
      </c>
      <c r="C592" s="10">
        <v>3000</v>
      </c>
      <c r="D592" s="7">
        <v>0.1</v>
      </c>
      <c r="E592" s="2">
        <f t="shared" si="91"/>
        <v>327839042.976192</v>
      </c>
      <c r="J592" s="23">
        <v>12000000</v>
      </c>
    </row>
    <row r="593" spans="1:10" ht="15" hidden="1" outlineLevel="1" x14ac:dyDescent="0.25">
      <c r="A593" s="1">
        <v>5</v>
      </c>
      <c r="B593" s="4">
        <f t="shared" ref="B593:B600" si="92">E592+C593</f>
        <v>327842042.976192</v>
      </c>
      <c r="C593" s="10">
        <v>3000</v>
      </c>
      <c r="D593" s="7">
        <v>0.1</v>
      </c>
      <c r="E593" s="2">
        <f t="shared" si="91"/>
        <v>330574060.00099361</v>
      </c>
      <c r="J593" s="23">
        <v>12000000</v>
      </c>
    </row>
    <row r="594" spans="1:10" ht="15" hidden="1" outlineLevel="1" x14ac:dyDescent="0.25">
      <c r="A594" s="1">
        <v>6</v>
      </c>
      <c r="B594" s="4">
        <f t="shared" si="92"/>
        <v>330577060.00099361</v>
      </c>
      <c r="C594" s="10">
        <v>3000</v>
      </c>
      <c r="D594" s="7">
        <v>0.1</v>
      </c>
      <c r="E594" s="2">
        <f t="shared" si="91"/>
        <v>333331868.83433521</v>
      </c>
      <c r="J594" s="23">
        <v>12000000</v>
      </c>
    </row>
    <row r="595" spans="1:10" ht="15" hidden="1" outlineLevel="1" x14ac:dyDescent="0.25">
      <c r="A595" s="1">
        <v>7</v>
      </c>
      <c r="B595" s="4">
        <f t="shared" si="92"/>
        <v>333334868.83433521</v>
      </c>
      <c r="C595" s="10">
        <v>3000</v>
      </c>
      <c r="D595" s="7">
        <v>0.1</v>
      </c>
      <c r="E595" s="2">
        <f t="shared" si="91"/>
        <v>336112659.40795463</v>
      </c>
      <c r="J595" s="23">
        <v>12000000</v>
      </c>
    </row>
    <row r="596" spans="1:10" ht="15" hidden="1" outlineLevel="1" x14ac:dyDescent="0.25">
      <c r="A596" s="1">
        <v>8</v>
      </c>
      <c r="B596" s="4">
        <f t="shared" si="92"/>
        <v>336115659.40795463</v>
      </c>
      <c r="C596" s="10">
        <v>3000</v>
      </c>
      <c r="D596" s="7">
        <v>0.1</v>
      </c>
      <c r="E596" s="2">
        <f t="shared" si="91"/>
        <v>338916623.23635423</v>
      </c>
      <c r="J596" s="23">
        <v>12000000</v>
      </c>
    </row>
    <row r="597" spans="1:10" ht="15" hidden="1" outlineLevel="1" x14ac:dyDescent="0.25">
      <c r="A597" s="1">
        <v>9</v>
      </c>
      <c r="B597" s="4">
        <f t="shared" si="92"/>
        <v>338919623.23635423</v>
      </c>
      <c r="C597" s="10">
        <v>3000</v>
      </c>
      <c r="D597" s="7">
        <v>0.1</v>
      </c>
      <c r="E597" s="2">
        <f t="shared" si="91"/>
        <v>341743953.42999053</v>
      </c>
      <c r="J597" s="23">
        <v>12000000</v>
      </c>
    </row>
    <row r="598" spans="1:10" ht="15" hidden="1" outlineLevel="1" x14ac:dyDescent="0.25">
      <c r="A598" s="1">
        <v>10</v>
      </c>
      <c r="B598" s="4">
        <f t="shared" si="92"/>
        <v>341746953.42999053</v>
      </c>
      <c r="C598" s="10">
        <v>3000</v>
      </c>
      <c r="D598" s="7">
        <v>0.1</v>
      </c>
      <c r="E598" s="2">
        <f t="shared" si="91"/>
        <v>344594844.70857376</v>
      </c>
      <c r="J598" s="23">
        <v>12000000</v>
      </c>
    </row>
    <row r="599" spans="1:10" ht="15" hidden="1" outlineLevel="1" x14ac:dyDescent="0.25">
      <c r="A599" s="1">
        <v>11</v>
      </c>
      <c r="B599" s="4">
        <f t="shared" si="92"/>
        <v>344597844.70857376</v>
      </c>
      <c r="C599" s="10">
        <v>3000</v>
      </c>
      <c r="D599" s="7">
        <v>0.1</v>
      </c>
      <c r="E599" s="2">
        <f t="shared" si="91"/>
        <v>347469493.41447854</v>
      </c>
      <c r="J599" s="23">
        <v>12000000</v>
      </c>
    </row>
    <row r="600" spans="1:10" ht="15" hidden="1" outlineLevel="1" x14ac:dyDescent="0.25">
      <c r="A600" s="1">
        <v>12</v>
      </c>
      <c r="B600" s="4">
        <f t="shared" si="92"/>
        <v>347472493.41447854</v>
      </c>
      <c r="C600" s="10">
        <v>3000</v>
      </c>
      <c r="D600" s="7">
        <v>0.1</v>
      </c>
      <c r="E600" s="2">
        <f t="shared" si="91"/>
        <v>350368097.52626586</v>
      </c>
      <c r="F600" s="18"/>
      <c r="G600" s="18"/>
      <c r="H600" s="18"/>
      <c r="I600" s="18"/>
      <c r="J600" s="23">
        <v>12000000</v>
      </c>
    </row>
    <row r="601" spans="1:10" collapsed="1" x14ac:dyDescent="0.3">
      <c r="A601" s="9">
        <v>47</v>
      </c>
      <c r="B601" s="10">
        <f>E588</f>
        <v>338368097.52626586</v>
      </c>
      <c r="C601" s="10">
        <v>3000</v>
      </c>
      <c r="D601" s="7">
        <v>0.1</v>
      </c>
      <c r="E601" s="11">
        <f>E613-J601</f>
        <v>361837669.78599817</v>
      </c>
      <c r="F601" s="20">
        <f>SUM(C602:C613)</f>
        <v>36000</v>
      </c>
      <c r="G601" s="20">
        <f>G588+F601</f>
        <v>2786000</v>
      </c>
      <c r="H601" s="20">
        <f>E601-B601-F601</f>
        <v>23433572.259732306</v>
      </c>
      <c r="I601" s="20">
        <f>H601+I588</f>
        <v>359051669.78599817</v>
      </c>
      <c r="J601" s="23">
        <v>12000000</v>
      </c>
    </row>
    <row r="602" spans="1:10" ht="15" hidden="1" outlineLevel="1" x14ac:dyDescent="0.25">
      <c r="A602" s="1">
        <v>1</v>
      </c>
      <c r="B602" s="2">
        <f>B601+C602</f>
        <v>338371097.52626586</v>
      </c>
      <c r="C602" s="10">
        <v>3000</v>
      </c>
      <c r="D602" s="7">
        <v>0.1</v>
      </c>
      <c r="E602" s="2">
        <f>B602*(1+D602/12)</f>
        <v>341190856.67231804</v>
      </c>
      <c r="F602" s="17"/>
      <c r="G602" s="18"/>
      <c r="H602" s="17"/>
      <c r="I602" s="17"/>
      <c r="J602" s="23">
        <v>12000000</v>
      </c>
    </row>
    <row r="603" spans="1:10" ht="15" hidden="1" outlineLevel="1" x14ac:dyDescent="0.25">
      <c r="A603" s="1">
        <v>2</v>
      </c>
      <c r="B603" s="4">
        <f>E602+C603</f>
        <v>341193856.67231804</v>
      </c>
      <c r="C603" s="10">
        <v>3000</v>
      </c>
      <c r="D603" s="7">
        <v>0.1</v>
      </c>
      <c r="E603" s="2">
        <f>B603*(1+D603/12)</f>
        <v>344037138.81125402</v>
      </c>
      <c r="F603" s="17"/>
      <c r="G603" s="18"/>
      <c r="H603" s="17"/>
      <c r="I603" s="17"/>
      <c r="J603" s="23">
        <v>12000000</v>
      </c>
    </row>
    <row r="604" spans="1:10" ht="15" hidden="1" outlineLevel="1" x14ac:dyDescent="0.25">
      <c r="A604" s="1">
        <v>3</v>
      </c>
      <c r="B604" s="4">
        <f>E603+C604</f>
        <v>344040138.81125402</v>
      </c>
      <c r="C604" s="10">
        <v>3000</v>
      </c>
      <c r="D604" s="7">
        <v>0.1</v>
      </c>
      <c r="E604" s="2">
        <f t="shared" ref="E604:E613" si="93">B604*(1+D604/12)</f>
        <v>346907139.96801448</v>
      </c>
      <c r="J604" s="23">
        <v>12000000</v>
      </c>
    </row>
    <row r="605" spans="1:10" ht="15" hidden="1" outlineLevel="1" x14ac:dyDescent="0.25">
      <c r="A605" s="1">
        <v>4</v>
      </c>
      <c r="B605" s="4">
        <f>E604+C605</f>
        <v>346910139.96801448</v>
      </c>
      <c r="C605" s="10">
        <v>3000</v>
      </c>
      <c r="D605" s="7">
        <v>0.1</v>
      </c>
      <c r="E605" s="2">
        <f t="shared" si="93"/>
        <v>349801057.80108124</v>
      </c>
      <c r="J605" s="23">
        <v>12000000</v>
      </c>
    </row>
    <row r="606" spans="1:10" ht="15" hidden="1" outlineLevel="1" x14ac:dyDescent="0.25">
      <c r="A606" s="1">
        <v>5</v>
      </c>
      <c r="B606" s="4">
        <f t="shared" ref="B606:B613" si="94">E605+C606</f>
        <v>349804057.80108124</v>
      </c>
      <c r="C606" s="10">
        <v>3000</v>
      </c>
      <c r="D606" s="7">
        <v>0.1</v>
      </c>
      <c r="E606" s="2">
        <f t="shared" si="93"/>
        <v>352719091.61609024</v>
      </c>
      <c r="J606" s="23">
        <v>12000000</v>
      </c>
    </row>
    <row r="607" spans="1:10" ht="15" hidden="1" outlineLevel="1" x14ac:dyDescent="0.25">
      <c r="A607" s="1">
        <v>6</v>
      </c>
      <c r="B607" s="4">
        <f t="shared" si="94"/>
        <v>352722091.61609024</v>
      </c>
      <c r="C607" s="10">
        <v>3000</v>
      </c>
      <c r="D607" s="7">
        <v>0.1</v>
      </c>
      <c r="E607" s="2">
        <f t="shared" si="93"/>
        <v>355661442.37955767</v>
      </c>
      <c r="J607" s="23">
        <v>12000000</v>
      </c>
    </row>
    <row r="608" spans="1:10" ht="15" hidden="1" outlineLevel="1" x14ac:dyDescent="0.25">
      <c r="A608" s="1">
        <v>7</v>
      </c>
      <c r="B608" s="4">
        <f t="shared" si="94"/>
        <v>355664442.37955767</v>
      </c>
      <c r="C608" s="10">
        <v>3000</v>
      </c>
      <c r="D608" s="7">
        <v>0.1</v>
      </c>
      <c r="E608" s="2">
        <f t="shared" si="93"/>
        <v>358628312.73272061</v>
      </c>
      <c r="J608" s="23">
        <v>12000000</v>
      </c>
    </row>
    <row r="609" spans="1:10" ht="15" hidden="1" outlineLevel="1" x14ac:dyDescent="0.25">
      <c r="A609" s="1">
        <v>8</v>
      </c>
      <c r="B609" s="4">
        <f t="shared" si="94"/>
        <v>358631312.73272061</v>
      </c>
      <c r="C609" s="10">
        <v>3000</v>
      </c>
      <c r="D609" s="7">
        <v>0.1</v>
      </c>
      <c r="E609" s="2">
        <f t="shared" si="93"/>
        <v>361619907.00549328</v>
      </c>
      <c r="J609" s="23">
        <v>12000000</v>
      </c>
    </row>
    <row r="610" spans="1:10" ht="15" hidden="1" outlineLevel="1" x14ac:dyDescent="0.25">
      <c r="A610" s="1">
        <v>9</v>
      </c>
      <c r="B610" s="4">
        <f t="shared" si="94"/>
        <v>361622907.00549328</v>
      </c>
      <c r="C610" s="10">
        <v>3000</v>
      </c>
      <c r="D610" s="7">
        <v>0.1</v>
      </c>
      <c r="E610" s="2">
        <f t="shared" si="93"/>
        <v>364636431.23053902</v>
      </c>
      <c r="J610" s="23">
        <v>12000000</v>
      </c>
    </row>
    <row r="611" spans="1:10" ht="15" hidden="1" outlineLevel="1" x14ac:dyDescent="0.25">
      <c r="A611" s="1">
        <v>10</v>
      </c>
      <c r="B611" s="4">
        <f t="shared" si="94"/>
        <v>364639431.23053902</v>
      </c>
      <c r="C611" s="10">
        <v>3000</v>
      </c>
      <c r="D611" s="7">
        <v>0.1</v>
      </c>
      <c r="E611" s="2">
        <f t="shared" si="93"/>
        <v>367678093.15746015</v>
      </c>
      <c r="J611" s="23">
        <v>12000000</v>
      </c>
    </row>
    <row r="612" spans="1:10" ht="15" hidden="1" outlineLevel="1" x14ac:dyDescent="0.25">
      <c r="A612" s="1">
        <v>11</v>
      </c>
      <c r="B612" s="4">
        <f t="shared" si="94"/>
        <v>367681093.15746015</v>
      </c>
      <c r="C612" s="10">
        <v>3000</v>
      </c>
      <c r="D612" s="7">
        <v>0.1</v>
      </c>
      <c r="E612" s="2">
        <f t="shared" si="93"/>
        <v>370745102.26710564</v>
      </c>
      <c r="J612" s="23">
        <v>12000000</v>
      </c>
    </row>
    <row r="613" spans="1:10" ht="15" hidden="1" outlineLevel="1" x14ac:dyDescent="0.25">
      <c r="A613" s="1">
        <v>12</v>
      </c>
      <c r="B613" s="4">
        <f t="shared" si="94"/>
        <v>370748102.26710564</v>
      </c>
      <c r="C613" s="10">
        <v>3000</v>
      </c>
      <c r="D613" s="7">
        <v>0.1</v>
      </c>
      <c r="E613" s="2">
        <f t="shared" si="93"/>
        <v>373837669.78599817</v>
      </c>
      <c r="F613" s="18"/>
      <c r="G613" s="18"/>
      <c r="H613" s="18"/>
      <c r="I613" s="18"/>
      <c r="J613" s="23">
        <v>12000000</v>
      </c>
    </row>
    <row r="614" spans="1:10" collapsed="1" x14ac:dyDescent="0.3">
      <c r="A614" s="12">
        <v>48</v>
      </c>
      <c r="B614" s="13">
        <f>E601</f>
        <v>361837669.78599817</v>
      </c>
      <c r="C614" s="10">
        <v>3000</v>
      </c>
      <c r="D614" s="7">
        <v>0.1</v>
      </c>
      <c r="E614" s="14">
        <f>E626-J614</f>
        <v>387764812.94858241</v>
      </c>
      <c r="F614" s="19">
        <f>SUM(C615:C626)</f>
        <v>36000</v>
      </c>
      <c r="G614" s="19">
        <f>G601+F614</f>
        <v>2822000</v>
      </c>
      <c r="H614" s="19">
        <f>E614-B614-F614</f>
        <v>25891143.162584245</v>
      </c>
      <c r="I614" s="19">
        <f>H614+I601</f>
        <v>384942812.94858241</v>
      </c>
      <c r="J614" s="23">
        <v>12000000</v>
      </c>
    </row>
    <row r="615" spans="1:10" ht="15" hidden="1" outlineLevel="1" x14ac:dyDescent="0.25">
      <c r="A615" s="1">
        <v>1</v>
      </c>
      <c r="B615" s="2">
        <f>B614+C615</f>
        <v>361840669.78599817</v>
      </c>
      <c r="C615" s="10">
        <v>3000</v>
      </c>
      <c r="D615" s="7">
        <v>0.1</v>
      </c>
      <c r="E615" s="2">
        <f>B615*(1+D615/12)</f>
        <v>364856008.70088148</v>
      </c>
      <c r="F615" s="17"/>
      <c r="G615" s="18"/>
      <c r="H615" s="17"/>
      <c r="I615" s="17"/>
      <c r="J615" s="23">
        <v>12000000</v>
      </c>
    </row>
    <row r="616" spans="1:10" ht="15" hidden="1" outlineLevel="1" x14ac:dyDescent="0.25">
      <c r="A616" s="1">
        <v>2</v>
      </c>
      <c r="B616" s="4">
        <f>E615+C616</f>
        <v>364859008.70088148</v>
      </c>
      <c r="C616" s="10">
        <v>3000</v>
      </c>
      <c r="D616" s="7">
        <v>0.1</v>
      </c>
      <c r="E616" s="2">
        <f>B616*(1+D616/12)</f>
        <v>367899500.44005549</v>
      </c>
      <c r="F616" s="17"/>
      <c r="G616" s="18"/>
      <c r="H616" s="17"/>
      <c r="I616" s="17"/>
      <c r="J616" s="23">
        <v>12000000</v>
      </c>
    </row>
    <row r="617" spans="1:10" ht="15" hidden="1" outlineLevel="1" x14ac:dyDescent="0.25">
      <c r="A617" s="1">
        <v>3</v>
      </c>
      <c r="B617" s="4">
        <f>E616+C617</f>
        <v>367902500.44005549</v>
      </c>
      <c r="C617" s="10">
        <v>3000</v>
      </c>
      <c r="D617" s="7">
        <v>0.1</v>
      </c>
      <c r="E617" s="2">
        <f t="shared" ref="E617:E626" si="95">B617*(1+D617/12)</f>
        <v>370968354.61038929</v>
      </c>
      <c r="J617" s="23">
        <v>12000000</v>
      </c>
    </row>
    <row r="618" spans="1:10" ht="15" hidden="1" outlineLevel="1" x14ac:dyDescent="0.25">
      <c r="A618" s="1">
        <v>4</v>
      </c>
      <c r="B618" s="4">
        <f>E617+C618</f>
        <v>370971354.61038929</v>
      </c>
      <c r="C618" s="10">
        <v>3000</v>
      </c>
      <c r="D618" s="7">
        <v>0.1</v>
      </c>
      <c r="E618" s="2">
        <f t="shared" si="95"/>
        <v>374062782.56547588</v>
      </c>
      <c r="J618" s="23">
        <v>12000000</v>
      </c>
    </row>
    <row r="619" spans="1:10" ht="15" hidden="1" outlineLevel="1" x14ac:dyDescent="0.25">
      <c r="A619" s="1">
        <v>5</v>
      </c>
      <c r="B619" s="4">
        <f t="shared" ref="B619:B626" si="96">E618+C619</f>
        <v>374065782.56547588</v>
      </c>
      <c r="C619" s="10">
        <v>3000</v>
      </c>
      <c r="D619" s="7">
        <v>0.1</v>
      </c>
      <c r="E619" s="2">
        <f t="shared" si="95"/>
        <v>377182997.42018819</v>
      </c>
      <c r="J619" s="23">
        <v>12000000</v>
      </c>
    </row>
    <row r="620" spans="1:10" ht="15" hidden="1" outlineLevel="1" x14ac:dyDescent="0.25">
      <c r="A620" s="1">
        <v>6</v>
      </c>
      <c r="B620" s="4">
        <f t="shared" si="96"/>
        <v>377185997.42018819</v>
      </c>
      <c r="C620" s="10">
        <v>3000</v>
      </c>
      <c r="D620" s="7">
        <v>0.1</v>
      </c>
      <c r="E620" s="2">
        <f t="shared" si="95"/>
        <v>380329214.06535643</v>
      </c>
      <c r="J620" s="23">
        <v>12000000</v>
      </c>
    </row>
    <row r="621" spans="1:10" ht="15" hidden="1" outlineLevel="1" x14ac:dyDescent="0.25">
      <c r="A621" s="1">
        <v>7</v>
      </c>
      <c r="B621" s="4">
        <f t="shared" si="96"/>
        <v>380332214.06535643</v>
      </c>
      <c r="C621" s="10">
        <v>3000</v>
      </c>
      <c r="D621" s="7">
        <v>0.1</v>
      </c>
      <c r="E621" s="2">
        <f t="shared" si="95"/>
        <v>383501649.18256772</v>
      </c>
      <c r="J621" s="23">
        <v>12000000</v>
      </c>
    </row>
    <row r="622" spans="1:10" ht="15" hidden="1" outlineLevel="1" x14ac:dyDescent="0.25">
      <c r="A622" s="1">
        <v>8</v>
      </c>
      <c r="B622" s="4">
        <f t="shared" si="96"/>
        <v>383504649.18256772</v>
      </c>
      <c r="C622" s="10">
        <v>3000</v>
      </c>
      <c r="D622" s="7">
        <v>0.1</v>
      </c>
      <c r="E622" s="2">
        <f t="shared" si="95"/>
        <v>386700521.25908911</v>
      </c>
      <c r="J622" s="23">
        <v>12000000</v>
      </c>
    </row>
    <row r="623" spans="1:10" ht="15" hidden="1" outlineLevel="1" x14ac:dyDescent="0.25">
      <c r="A623" s="1">
        <v>9</v>
      </c>
      <c r="B623" s="4">
        <f t="shared" si="96"/>
        <v>386703521.25908911</v>
      </c>
      <c r="C623" s="10">
        <v>3000</v>
      </c>
      <c r="D623" s="7">
        <v>0.1</v>
      </c>
      <c r="E623" s="2">
        <f t="shared" si="95"/>
        <v>389926050.60291487</v>
      </c>
      <c r="J623" s="23">
        <v>12000000</v>
      </c>
    </row>
    <row r="624" spans="1:10" ht="15" hidden="1" outlineLevel="1" x14ac:dyDescent="0.25">
      <c r="A624" s="1">
        <v>10</v>
      </c>
      <c r="B624" s="4">
        <f t="shared" si="96"/>
        <v>389929050.60291487</v>
      </c>
      <c r="C624" s="10">
        <v>3000</v>
      </c>
      <c r="D624" s="7">
        <v>0.1</v>
      </c>
      <c r="E624" s="2">
        <f t="shared" si="95"/>
        <v>393178459.35793912</v>
      </c>
      <c r="J624" s="23">
        <v>12000000</v>
      </c>
    </row>
    <row r="625" spans="1:10" ht="15" hidden="1" outlineLevel="1" x14ac:dyDescent="0.25">
      <c r="A625" s="1">
        <v>11</v>
      </c>
      <c r="B625" s="4">
        <f t="shared" si="96"/>
        <v>393181459.35793912</v>
      </c>
      <c r="C625" s="10">
        <v>3000</v>
      </c>
      <c r="D625" s="7">
        <v>0.1</v>
      </c>
      <c r="E625" s="2">
        <f t="shared" si="95"/>
        <v>396457971.51925528</v>
      </c>
      <c r="J625" s="23">
        <v>12000000</v>
      </c>
    </row>
    <row r="626" spans="1:10" ht="15" hidden="1" outlineLevel="1" x14ac:dyDescent="0.25">
      <c r="A626" s="1">
        <v>12</v>
      </c>
      <c r="B626" s="4">
        <f t="shared" si="96"/>
        <v>396460971.51925528</v>
      </c>
      <c r="C626" s="10">
        <v>3000</v>
      </c>
      <c r="D626" s="7">
        <v>0.1</v>
      </c>
      <c r="E626" s="2">
        <f t="shared" si="95"/>
        <v>399764812.94858241</v>
      </c>
      <c r="F626" s="18"/>
      <c r="G626" s="18"/>
      <c r="H626" s="18"/>
      <c r="I626" s="18"/>
      <c r="J626" s="23">
        <v>12000000</v>
      </c>
    </row>
    <row r="627" spans="1:10" collapsed="1" x14ac:dyDescent="0.3">
      <c r="A627" s="9">
        <v>49</v>
      </c>
      <c r="B627" s="10">
        <f>E614</f>
        <v>387764812.94858241</v>
      </c>
      <c r="C627" s="10">
        <v>3000</v>
      </c>
      <c r="D627" s="7">
        <v>0.1</v>
      </c>
      <c r="E627" s="11">
        <f>E639-J627</f>
        <v>416406866.80171043</v>
      </c>
      <c r="F627" s="20">
        <f>SUM(C628:C639)</f>
        <v>36000</v>
      </c>
      <c r="G627" s="20">
        <f>G614+F627</f>
        <v>2858000</v>
      </c>
      <c r="H627" s="20">
        <f>E627-B627-F627</f>
        <v>28606053.853128016</v>
      </c>
      <c r="I627" s="20">
        <f>H627+I614</f>
        <v>413548866.80171043</v>
      </c>
      <c r="J627" s="23">
        <v>12000000</v>
      </c>
    </row>
    <row r="628" spans="1:10" ht="15" hidden="1" outlineLevel="1" x14ac:dyDescent="0.25">
      <c r="A628" s="1">
        <v>1</v>
      </c>
      <c r="B628" s="2">
        <f>B627+C628</f>
        <v>387767812.94858241</v>
      </c>
      <c r="C628" s="10">
        <v>3000</v>
      </c>
      <c r="D628" s="7">
        <v>0.1</v>
      </c>
      <c r="E628" s="2">
        <f>B628*(1+D628/12)</f>
        <v>390999211.38982058</v>
      </c>
      <c r="F628" s="17"/>
      <c r="G628" s="18"/>
      <c r="H628" s="17"/>
      <c r="I628" s="17"/>
      <c r="J628" s="23">
        <v>12000000</v>
      </c>
    </row>
    <row r="629" spans="1:10" ht="15" hidden="1" outlineLevel="1" x14ac:dyDescent="0.25">
      <c r="A629" s="1">
        <v>2</v>
      </c>
      <c r="B629" s="4">
        <f>E628+C629</f>
        <v>391002211.38982058</v>
      </c>
      <c r="C629" s="10">
        <v>3000</v>
      </c>
      <c r="D629" s="7">
        <v>0.1</v>
      </c>
      <c r="E629" s="2">
        <f>B629*(1+D629/12)</f>
        <v>394260563.15140241</v>
      </c>
      <c r="F629" s="17"/>
      <c r="G629" s="18"/>
      <c r="H629" s="17"/>
      <c r="I629" s="17"/>
      <c r="J629" s="23">
        <v>12000000</v>
      </c>
    </row>
    <row r="630" spans="1:10" ht="15" hidden="1" outlineLevel="1" x14ac:dyDescent="0.25">
      <c r="A630" s="1">
        <v>3</v>
      </c>
      <c r="B630" s="4">
        <f>E629+C630</f>
        <v>394263563.15140241</v>
      </c>
      <c r="C630" s="10">
        <v>3000</v>
      </c>
      <c r="D630" s="7">
        <v>0.1</v>
      </c>
      <c r="E630" s="2">
        <f t="shared" ref="E630:E639" si="97">B630*(1+D630/12)</f>
        <v>397549092.84433073</v>
      </c>
      <c r="J630" s="23">
        <v>12000000</v>
      </c>
    </row>
    <row r="631" spans="1:10" ht="15" hidden="1" outlineLevel="1" x14ac:dyDescent="0.25">
      <c r="A631" s="1">
        <v>4</v>
      </c>
      <c r="B631" s="4">
        <f>E630+C631</f>
        <v>397552092.84433073</v>
      </c>
      <c r="C631" s="10">
        <v>3000</v>
      </c>
      <c r="D631" s="7">
        <v>0.1</v>
      </c>
      <c r="E631" s="2">
        <f t="shared" si="97"/>
        <v>400865026.95136678</v>
      </c>
      <c r="J631" s="23">
        <v>12000000</v>
      </c>
    </row>
    <row r="632" spans="1:10" ht="15" hidden="1" outlineLevel="1" x14ac:dyDescent="0.25">
      <c r="A632" s="1">
        <v>5</v>
      </c>
      <c r="B632" s="4">
        <f t="shared" ref="B632:B639" si="98">E631+C632</f>
        <v>400868026.95136678</v>
      </c>
      <c r="C632" s="10">
        <v>3000</v>
      </c>
      <c r="D632" s="7">
        <v>0.1</v>
      </c>
      <c r="E632" s="2">
        <f t="shared" si="97"/>
        <v>404208593.84262818</v>
      </c>
      <c r="J632" s="23">
        <v>12000000</v>
      </c>
    </row>
    <row r="633" spans="1:10" ht="15" hidden="1" outlineLevel="1" x14ac:dyDescent="0.25">
      <c r="A633" s="1">
        <v>6</v>
      </c>
      <c r="B633" s="4">
        <f t="shared" si="98"/>
        <v>404211593.84262818</v>
      </c>
      <c r="C633" s="10">
        <v>3000</v>
      </c>
      <c r="D633" s="7">
        <v>0.1</v>
      </c>
      <c r="E633" s="2">
        <f t="shared" si="97"/>
        <v>407580023.79131675</v>
      </c>
      <c r="J633" s="23">
        <v>12000000</v>
      </c>
    </row>
    <row r="634" spans="1:10" ht="15" hidden="1" outlineLevel="1" x14ac:dyDescent="0.25">
      <c r="A634" s="1">
        <v>7</v>
      </c>
      <c r="B634" s="4">
        <f t="shared" si="98"/>
        <v>407583023.79131675</v>
      </c>
      <c r="C634" s="10">
        <v>3000</v>
      </c>
      <c r="D634" s="7">
        <v>0.1</v>
      </c>
      <c r="E634" s="2">
        <f t="shared" si="97"/>
        <v>410979548.98957771</v>
      </c>
      <c r="J634" s="23">
        <v>12000000</v>
      </c>
    </row>
    <row r="635" spans="1:10" ht="15" hidden="1" outlineLevel="1" x14ac:dyDescent="0.25">
      <c r="A635" s="1">
        <v>8</v>
      </c>
      <c r="B635" s="4">
        <f t="shared" si="98"/>
        <v>410982548.98957771</v>
      </c>
      <c r="C635" s="10">
        <v>3000</v>
      </c>
      <c r="D635" s="7">
        <v>0.1</v>
      </c>
      <c r="E635" s="2">
        <f t="shared" si="97"/>
        <v>414407403.56449085</v>
      </c>
      <c r="J635" s="23">
        <v>12000000</v>
      </c>
    </row>
    <row r="636" spans="1:10" ht="15" hidden="1" outlineLevel="1" x14ac:dyDescent="0.25">
      <c r="A636" s="1">
        <v>9</v>
      </c>
      <c r="B636" s="4">
        <f t="shared" si="98"/>
        <v>414410403.56449085</v>
      </c>
      <c r="C636" s="10">
        <v>3000</v>
      </c>
      <c r="D636" s="7">
        <v>0.1</v>
      </c>
      <c r="E636" s="2">
        <f t="shared" si="97"/>
        <v>417863823.59419495</v>
      </c>
      <c r="J636" s="23">
        <v>12000000</v>
      </c>
    </row>
    <row r="637" spans="1:10" ht="15" hidden="1" outlineLevel="1" x14ac:dyDescent="0.25">
      <c r="A637" s="1">
        <v>10</v>
      </c>
      <c r="B637" s="4">
        <f t="shared" si="98"/>
        <v>417866823.59419495</v>
      </c>
      <c r="C637" s="10">
        <v>3000</v>
      </c>
      <c r="D637" s="7">
        <v>0.1</v>
      </c>
      <c r="E637" s="2">
        <f t="shared" si="97"/>
        <v>421349047.12414658</v>
      </c>
      <c r="J637" s="23">
        <v>12000000</v>
      </c>
    </row>
    <row r="638" spans="1:10" ht="15" hidden="1" outlineLevel="1" x14ac:dyDescent="0.25">
      <c r="A638" s="1">
        <v>11</v>
      </c>
      <c r="B638" s="4">
        <f t="shared" si="98"/>
        <v>421352047.12414658</v>
      </c>
      <c r="C638" s="10">
        <v>3000</v>
      </c>
      <c r="D638" s="7">
        <v>0.1</v>
      </c>
      <c r="E638" s="2">
        <f t="shared" si="97"/>
        <v>424863314.18351448</v>
      </c>
      <c r="J638" s="23">
        <v>12000000</v>
      </c>
    </row>
    <row r="639" spans="1:10" ht="15" hidden="1" outlineLevel="1" x14ac:dyDescent="0.25">
      <c r="A639" s="1">
        <v>12</v>
      </c>
      <c r="B639" s="4">
        <f t="shared" si="98"/>
        <v>424866314.18351448</v>
      </c>
      <c r="C639" s="10">
        <v>3000</v>
      </c>
      <c r="D639" s="7">
        <v>0.1</v>
      </c>
      <c r="E639" s="2">
        <f t="shared" si="97"/>
        <v>428406866.80171043</v>
      </c>
      <c r="F639" s="18"/>
      <c r="G639" s="18"/>
      <c r="H639" s="18"/>
      <c r="I639" s="18"/>
      <c r="J639" s="23">
        <v>12000000</v>
      </c>
    </row>
    <row r="640" spans="1:10" collapsed="1" x14ac:dyDescent="0.3">
      <c r="A640" s="12">
        <v>50</v>
      </c>
      <c r="B640" s="13">
        <f>E627</f>
        <v>416406866.80171043</v>
      </c>
      <c r="C640" s="10">
        <v>3000</v>
      </c>
      <c r="D640" s="7">
        <v>0.1</v>
      </c>
      <c r="E640" s="14">
        <f>E652-J640</f>
        <v>448048117.97161829</v>
      </c>
      <c r="F640" s="19">
        <f>SUM(C641:C652)</f>
        <v>36000</v>
      </c>
      <c r="G640" s="19">
        <f>G627+F640</f>
        <v>2894000</v>
      </c>
      <c r="H640" s="19">
        <f>E640-B640-F640</f>
        <v>31605251.169907868</v>
      </c>
      <c r="I640" s="19">
        <f>H640+I627</f>
        <v>445154117.97161829</v>
      </c>
      <c r="J640" s="23">
        <v>12000000</v>
      </c>
    </row>
    <row r="641" spans="1:10" ht="15" hidden="1" outlineLevel="1" x14ac:dyDescent="0.25">
      <c r="A641" s="1">
        <v>1</v>
      </c>
      <c r="B641" s="2">
        <f>B640+C641</f>
        <v>416409866.80171043</v>
      </c>
      <c r="C641" s="10">
        <v>3000</v>
      </c>
      <c r="D641" s="7">
        <v>0.1</v>
      </c>
      <c r="E641" s="2">
        <f>B641*(1+D641/12)</f>
        <v>419879949.02505803</v>
      </c>
      <c r="F641" s="17"/>
      <c r="G641" s="18"/>
      <c r="H641" s="17"/>
      <c r="I641" s="17"/>
      <c r="J641" s="23">
        <v>12000000</v>
      </c>
    </row>
    <row r="642" spans="1:10" ht="15" hidden="1" outlineLevel="1" x14ac:dyDescent="0.25">
      <c r="A642" s="1">
        <v>2</v>
      </c>
      <c r="B642" s="4">
        <f>E641+C642</f>
        <v>419882949.02505803</v>
      </c>
      <c r="C642" s="10">
        <v>3000</v>
      </c>
      <c r="D642" s="7">
        <v>0.1</v>
      </c>
      <c r="E642" s="2">
        <f>B642*(1+D642/12)</f>
        <v>423381973.60026681</v>
      </c>
      <c r="F642" s="17"/>
      <c r="G642" s="18"/>
      <c r="H642" s="17"/>
      <c r="I642" s="17"/>
      <c r="J642" s="23">
        <v>12000000</v>
      </c>
    </row>
    <row r="643" spans="1:10" ht="15" hidden="1" outlineLevel="1" x14ac:dyDescent="0.25">
      <c r="A643" s="1">
        <v>3</v>
      </c>
      <c r="B643" s="4">
        <f>E642+C643</f>
        <v>423384973.60026681</v>
      </c>
      <c r="C643" s="10">
        <v>3000</v>
      </c>
      <c r="D643" s="7">
        <v>0.1</v>
      </c>
      <c r="E643" s="2">
        <f t="shared" ref="E643:E652" si="99">B643*(1+D643/12)</f>
        <v>426913181.71360236</v>
      </c>
      <c r="J643" s="23">
        <v>12000000</v>
      </c>
    </row>
    <row r="644" spans="1:10" ht="15" hidden="1" outlineLevel="1" x14ac:dyDescent="0.25">
      <c r="A644" s="1">
        <v>4</v>
      </c>
      <c r="B644" s="4">
        <f>E643+C644</f>
        <v>426916181.71360236</v>
      </c>
      <c r="C644" s="10">
        <v>3000</v>
      </c>
      <c r="D644" s="7">
        <v>0.1</v>
      </c>
      <c r="E644" s="2">
        <f t="shared" si="99"/>
        <v>430473816.5612157</v>
      </c>
      <c r="J644" s="23">
        <v>12000000</v>
      </c>
    </row>
    <row r="645" spans="1:10" ht="15" hidden="1" outlineLevel="1" x14ac:dyDescent="0.25">
      <c r="A645" s="1">
        <v>5</v>
      </c>
      <c r="B645" s="4">
        <f t="shared" ref="B645:B652" si="100">E644+C645</f>
        <v>430476816.5612157</v>
      </c>
      <c r="C645" s="10">
        <v>3000</v>
      </c>
      <c r="D645" s="7">
        <v>0.1</v>
      </c>
      <c r="E645" s="2">
        <f t="shared" si="99"/>
        <v>434064123.36589247</v>
      </c>
      <c r="J645" s="23">
        <v>12000000</v>
      </c>
    </row>
    <row r="646" spans="1:10" ht="15" hidden="1" outlineLevel="1" x14ac:dyDescent="0.25">
      <c r="A646" s="1">
        <v>6</v>
      </c>
      <c r="B646" s="4">
        <f t="shared" si="100"/>
        <v>434067123.36589247</v>
      </c>
      <c r="C646" s="10">
        <v>3000</v>
      </c>
      <c r="D646" s="7">
        <v>0.1</v>
      </c>
      <c r="E646" s="2">
        <f t="shared" si="99"/>
        <v>437684349.39394158</v>
      </c>
      <c r="J646" s="23">
        <v>12000000</v>
      </c>
    </row>
    <row r="647" spans="1:10" ht="15" hidden="1" outlineLevel="1" x14ac:dyDescent="0.25">
      <c r="A647" s="1">
        <v>7</v>
      </c>
      <c r="B647" s="4">
        <f t="shared" si="100"/>
        <v>437687349.39394158</v>
      </c>
      <c r="C647" s="10">
        <v>3000</v>
      </c>
      <c r="D647" s="7">
        <v>0.1</v>
      </c>
      <c r="E647" s="2">
        <f t="shared" si="99"/>
        <v>441334743.97222441</v>
      </c>
      <c r="J647" s="23">
        <v>12000000</v>
      </c>
    </row>
    <row r="648" spans="1:10" ht="15" hidden="1" outlineLevel="1" x14ac:dyDescent="0.25">
      <c r="A648" s="1">
        <v>8</v>
      </c>
      <c r="B648" s="4">
        <f t="shared" si="100"/>
        <v>441337743.97222441</v>
      </c>
      <c r="C648" s="10">
        <v>3000</v>
      </c>
      <c r="D648" s="7">
        <v>0.1</v>
      </c>
      <c r="E648" s="2">
        <f t="shared" si="99"/>
        <v>445015558.50532627</v>
      </c>
      <c r="J648" s="23">
        <v>12000000</v>
      </c>
    </row>
    <row r="649" spans="1:10" ht="15" hidden="1" outlineLevel="1" x14ac:dyDescent="0.25">
      <c r="A649" s="1">
        <v>9</v>
      </c>
      <c r="B649" s="4">
        <f t="shared" si="100"/>
        <v>445018558.50532627</v>
      </c>
      <c r="C649" s="10">
        <v>3000</v>
      </c>
      <c r="D649" s="7">
        <v>0.1</v>
      </c>
      <c r="E649" s="2">
        <f t="shared" si="99"/>
        <v>448727046.49287063</v>
      </c>
      <c r="J649" s="23">
        <v>12000000</v>
      </c>
    </row>
    <row r="650" spans="1:10" ht="15" hidden="1" outlineLevel="1" x14ac:dyDescent="0.25">
      <c r="A650" s="1">
        <v>10</v>
      </c>
      <c r="B650" s="4">
        <f t="shared" si="100"/>
        <v>448730046.49287063</v>
      </c>
      <c r="C650" s="10">
        <v>3000</v>
      </c>
      <c r="D650" s="7">
        <v>0.1</v>
      </c>
      <c r="E650" s="2">
        <f t="shared" si="99"/>
        <v>452469463.54697788</v>
      </c>
      <c r="J650" s="23">
        <v>12000000</v>
      </c>
    </row>
    <row r="651" spans="1:10" ht="15" hidden="1" outlineLevel="1" x14ac:dyDescent="0.25">
      <c r="A651" s="1">
        <v>11</v>
      </c>
      <c r="B651" s="4">
        <f t="shared" si="100"/>
        <v>452472463.54697788</v>
      </c>
      <c r="C651" s="10">
        <v>3000</v>
      </c>
      <c r="D651" s="7">
        <v>0.1</v>
      </c>
      <c r="E651" s="2">
        <f t="shared" si="99"/>
        <v>456243067.40986937</v>
      </c>
      <c r="J651" s="23">
        <v>12000000</v>
      </c>
    </row>
    <row r="652" spans="1:10" ht="15" hidden="1" outlineLevel="1" x14ac:dyDescent="0.25">
      <c r="A652" s="1">
        <v>12</v>
      </c>
      <c r="B652" s="4">
        <f t="shared" si="100"/>
        <v>456246067.40986937</v>
      </c>
      <c r="C652" s="10">
        <v>3000</v>
      </c>
      <c r="D652" s="7">
        <v>0.1</v>
      </c>
      <c r="E652" s="2">
        <f t="shared" si="99"/>
        <v>460048117.97161829</v>
      </c>
      <c r="F652" s="18"/>
      <c r="G652" s="18"/>
      <c r="H652" s="18"/>
      <c r="I652" s="18"/>
      <c r="J652" s="23">
        <v>12000000</v>
      </c>
    </row>
    <row r="653" spans="1:10" collapsed="1" x14ac:dyDescent="0.3">
      <c r="A653" s="9">
        <v>51</v>
      </c>
      <c r="B653" s="10">
        <f>E640</f>
        <v>448048117.97161829</v>
      </c>
      <c r="C653" s="10">
        <v>3000</v>
      </c>
      <c r="D653" s="7">
        <v>0.1</v>
      </c>
      <c r="E653" s="11">
        <f>E665-J653</f>
        <v>483002621.60920769</v>
      </c>
      <c r="F653" s="20">
        <f>SUM(C654:C665)</f>
        <v>36000</v>
      </c>
      <c r="G653" s="20">
        <f>G640+F653</f>
        <v>2930000</v>
      </c>
      <c r="H653" s="20">
        <f>E653-B653-F653</f>
        <v>34918503.637589395</v>
      </c>
      <c r="I653" s="20">
        <f>H653+I640</f>
        <v>480072621.60920769</v>
      </c>
      <c r="J653" s="23">
        <v>12000000</v>
      </c>
    </row>
    <row r="654" spans="1:10" ht="15" hidden="1" outlineLevel="1" x14ac:dyDescent="0.25">
      <c r="A654" s="1">
        <v>1</v>
      </c>
      <c r="B654" s="2">
        <f>B653+C654</f>
        <v>448051117.97161829</v>
      </c>
      <c r="C654" s="10">
        <v>3000</v>
      </c>
      <c r="D654" s="7">
        <v>0.1</v>
      </c>
      <c r="E654" s="2">
        <f>B654*(1+D654/12)</f>
        <v>451784877.28804845</v>
      </c>
      <c r="F654" s="17"/>
      <c r="G654" s="18"/>
      <c r="H654" s="17"/>
      <c r="I654" s="17"/>
      <c r="J654" s="23">
        <v>12000000</v>
      </c>
    </row>
    <row r="655" spans="1:10" ht="15" hidden="1" outlineLevel="1" x14ac:dyDescent="0.25">
      <c r="A655" s="1">
        <v>2</v>
      </c>
      <c r="B655" s="4">
        <f>E654+C655</f>
        <v>451787877.28804845</v>
      </c>
      <c r="C655" s="10">
        <v>3000</v>
      </c>
      <c r="D655" s="7">
        <v>0.1</v>
      </c>
      <c r="E655" s="2">
        <f>B655*(1+D655/12)</f>
        <v>455552776.26544881</v>
      </c>
      <c r="F655" s="17"/>
      <c r="G655" s="18"/>
      <c r="H655" s="17"/>
      <c r="I655" s="17"/>
      <c r="J655" s="23">
        <v>12000000</v>
      </c>
    </row>
    <row r="656" spans="1:10" ht="15" hidden="1" outlineLevel="1" x14ac:dyDescent="0.25">
      <c r="A656" s="1">
        <v>3</v>
      </c>
      <c r="B656" s="4">
        <f>E655+C656</f>
        <v>455555776.26544881</v>
      </c>
      <c r="C656" s="10">
        <v>3000</v>
      </c>
      <c r="D656" s="7">
        <v>0.1</v>
      </c>
      <c r="E656" s="2">
        <f t="shared" ref="E656:E665" si="101">B656*(1+D656/12)</f>
        <v>459352074.40099418</v>
      </c>
      <c r="J656" s="23">
        <v>12000000</v>
      </c>
    </row>
    <row r="657" spans="1:10" ht="15" hidden="1" outlineLevel="1" x14ac:dyDescent="0.25">
      <c r="A657" s="1">
        <v>4</v>
      </c>
      <c r="B657" s="4">
        <f>E656+C657</f>
        <v>459355074.40099418</v>
      </c>
      <c r="C657" s="10">
        <v>3000</v>
      </c>
      <c r="D657" s="7">
        <v>0.1</v>
      </c>
      <c r="E657" s="2">
        <f t="shared" si="101"/>
        <v>463183033.35433578</v>
      </c>
      <c r="J657" s="23">
        <v>12000000</v>
      </c>
    </row>
    <row r="658" spans="1:10" ht="15" hidden="1" outlineLevel="1" x14ac:dyDescent="0.25">
      <c r="A658" s="1">
        <v>5</v>
      </c>
      <c r="B658" s="4">
        <f t="shared" ref="B658:B665" si="102">E657+C658</f>
        <v>463186033.35433578</v>
      </c>
      <c r="C658" s="10">
        <v>3000</v>
      </c>
      <c r="D658" s="7">
        <v>0.1</v>
      </c>
      <c r="E658" s="2">
        <f t="shared" si="101"/>
        <v>467045916.96562189</v>
      </c>
      <c r="J658" s="23">
        <v>12000000</v>
      </c>
    </row>
    <row r="659" spans="1:10" ht="15" hidden="1" outlineLevel="1" x14ac:dyDescent="0.25">
      <c r="A659" s="1">
        <v>6</v>
      </c>
      <c r="B659" s="4">
        <f t="shared" si="102"/>
        <v>467048916.96562189</v>
      </c>
      <c r="C659" s="10">
        <v>3000</v>
      </c>
      <c r="D659" s="7">
        <v>0.1</v>
      </c>
      <c r="E659" s="2">
        <f t="shared" si="101"/>
        <v>470940991.27366871</v>
      </c>
      <c r="J659" s="23">
        <v>12000000</v>
      </c>
    </row>
    <row r="660" spans="1:10" ht="15" hidden="1" outlineLevel="1" x14ac:dyDescent="0.25">
      <c r="A660" s="1">
        <v>7</v>
      </c>
      <c r="B660" s="4">
        <f t="shared" si="102"/>
        <v>470943991.27366871</v>
      </c>
      <c r="C660" s="10">
        <v>3000</v>
      </c>
      <c r="D660" s="7">
        <v>0.1</v>
      </c>
      <c r="E660" s="2">
        <f t="shared" si="101"/>
        <v>474868524.53428262</v>
      </c>
      <c r="J660" s="23">
        <v>12000000</v>
      </c>
    </row>
    <row r="661" spans="1:10" ht="15" hidden="1" outlineLevel="1" x14ac:dyDescent="0.25">
      <c r="A661" s="1">
        <v>8</v>
      </c>
      <c r="B661" s="4">
        <f t="shared" si="102"/>
        <v>474871524.53428262</v>
      </c>
      <c r="C661" s="10">
        <v>3000</v>
      </c>
      <c r="D661" s="7">
        <v>0.1</v>
      </c>
      <c r="E661" s="2">
        <f t="shared" si="101"/>
        <v>478828787.23873496</v>
      </c>
      <c r="J661" s="23">
        <v>12000000</v>
      </c>
    </row>
    <row r="662" spans="1:10" ht="15" hidden="1" outlineLevel="1" x14ac:dyDescent="0.25">
      <c r="A662" s="1">
        <v>9</v>
      </c>
      <c r="B662" s="4">
        <f t="shared" si="102"/>
        <v>478831787.23873496</v>
      </c>
      <c r="C662" s="10">
        <v>3000</v>
      </c>
      <c r="D662" s="7">
        <v>0.1</v>
      </c>
      <c r="E662" s="2">
        <f t="shared" si="101"/>
        <v>482822052.1323911</v>
      </c>
      <c r="J662" s="23">
        <v>12000000</v>
      </c>
    </row>
    <row r="663" spans="1:10" ht="15" hidden="1" outlineLevel="1" x14ac:dyDescent="0.25">
      <c r="A663" s="1">
        <v>10</v>
      </c>
      <c r="B663" s="4">
        <f t="shared" si="102"/>
        <v>482825052.1323911</v>
      </c>
      <c r="C663" s="10">
        <v>3000</v>
      </c>
      <c r="D663" s="7">
        <v>0.1</v>
      </c>
      <c r="E663" s="2">
        <f t="shared" si="101"/>
        <v>486848594.23349434</v>
      </c>
      <c r="J663" s="23">
        <v>12000000</v>
      </c>
    </row>
    <row r="664" spans="1:10" ht="15" hidden="1" outlineLevel="1" x14ac:dyDescent="0.25">
      <c r="A664" s="1">
        <v>11</v>
      </c>
      <c r="B664" s="4">
        <f t="shared" si="102"/>
        <v>486851594.23349434</v>
      </c>
      <c r="C664" s="10">
        <v>3000</v>
      </c>
      <c r="D664" s="7">
        <v>0.1</v>
      </c>
      <c r="E664" s="2">
        <f t="shared" si="101"/>
        <v>490908690.85210681</v>
      </c>
      <c r="J664" s="23">
        <v>12000000</v>
      </c>
    </row>
    <row r="665" spans="1:10" ht="15" hidden="1" outlineLevel="1" x14ac:dyDescent="0.25">
      <c r="A665" s="1">
        <v>12</v>
      </c>
      <c r="B665" s="4">
        <f t="shared" si="102"/>
        <v>490911690.85210681</v>
      </c>
      <c r="C665" s="10">
        <v>3000</v>
      </c>
      <c r="D665" s="7">
        <v>0.1</v>
      </c>
      <c r="E665" s="2">
        <f t="shared" si="101"/>
        <v>495002621.60920769</v>
      </c>
      <c r="F665" s="18"/>
      <c r="G665" s="18"/>
      <c r="H665" s="18"/>
      <c r="I665" s="18"/>
      <c r="J665" s="23">
        <v>12000000</v>
      </c>
    </row>
    <row r="666" spans="1:10" collapsed="1" x14ac:dyDescent="0.3">
      <c r="A666" s="12">
        <v>52</v>
      </c>
      <c r="B666" s="13">
        <f>E653</f>
        <v>483002621.60920769</v>
      </c>
      <c r="C666" s="10">
        <v>3000</v>
      </c>
      <c r="D666" s="7">
        <v>0.1</v>
      </c>
      <c r="E666" s="14">
        <f>E678-J666</f>
        <v>521617318.54357708</v>
      </c>
      <c r="F666" s="19">
        <f>SUM(C667:C678)</f>
        <v>36000</v>
      </c>
      <c r="G666" s="19">
        <f>G653+F666</f>
        <v>2966000</v>
      </c>
      <c r="H666" s="19">
        <f>E666-B666-F666</f>
        <v>38578696.934369385</v>
      </c>
      <c r="I666" s="19">
        <f>H666+I653</f>
        <v>518651318.54357708</v>
      </c>
      <c r="J666" s="23">
        <v>12000000</v>
      </c>
    </row>
    <row r="667" spans="1:10" ht="15" hidden="1" outlineLevel="1" x14ac:dyDescent="0.25">
      <c r="A667" s="1">
        <v>1</v>
      </c>
      <c r="B667" s="2">
        <f>B666+C667</f>
        <v>483005621.60920769</v>
      </c>
      <c r="C667" s="10">
        <v>3000</v>
      </c>
      <c r="D667" s="7">
        <v>0.1</v>
      </c>
      <c r="E667" s="2">
        <f>B667*(1+D667/12)</f>
        <v>487030668.45595109</v>
      </c>
      <c r="F667" s="17"/>
      <c r="G667" s="18"/>
      <c r="H667" s="17"/>
      <c r="I667" s="17"/>
      <c r="J667" s="23">
        <v>12000000</v>
      </c>
    </row>
    <row r="668" spans="1:10" ht="15" hidden="1" outlineLevel="1" x14ac:dyDescent="0.25">
      <c r="A668" s="1">
        <v>2</v>
      </c>
      <c r="B668" s="4">
        <f>E667+C668</f>
        <v>487033668.45595109</v>
      </c>
      <c r="C668" s="10">
        <v>3000</v>
      </c>
      <c r="D668" s="7">
        <v>0.1</v>
      </c>
      <c r="E668" s="2">
        <f>B668*(1+D668/12)</f>
        <v>491092282.35975069</v>
      </c>
      <c r="F668" s="17"/>
      <c r="G668" s="18"/>
      <c r="H668" s="17"/>
      <c r="I668" s="17"/>
      <c r="J668" s="23">
        <v>12000000</v>
      </c>
    </row>
    <row r="669" spans="1:10" ht="15" hidden="1" outlineLevel="1" x14ac:dyDescent="0.25">
      <c r="A669" s="1">
        <v>3</v>
      </c>
      <c r="B669" s="4">
        <f>E668+C669</f>
        <v>491095282.35975069</v>
      </c>
      <c r="C669" s="10">
        <v>3000</v>
      </c>
      <c r="D669" s="7">
        <v>0.1</v>
      </c>
      <c r="E669" s="2">
        <f t="shared" ref="E669:E678" si="103">B669*(1+D669/12)</f>
        <v>495187743.0460819</v>
      </c>
      <c r="J669" s="23">
        <v>12000000</v>
      </c>
    </row>
    <row r="670" spans="1:10" ht="15" hidden="1" outlineLevel="1" x14ac:dyDescent="0.25">
      <c r="A670" s="1">
        <v>4</v>
      </c>
      <c r="B670" s="4">
        <f>E669+C670</f>
        <v>495190743.0460819</v>
      </c>
      <c r="C670" s="10">
        <v>3000</v>
      </c>
      <c r="D670" s="7">
        <v>0.1</v>
      </c>
      <c r="E670" s="2">
        <f t="shared" si="103"/>
        <v>499317332.57146591</v>
      </c>
      <c r="J670" s="23">
        <v>12000000</v>
      </c>
    </row>
    <row r="671" spans="1:10" ht="15" hidden="1" outlineLevel="1" x14ac:dyDescent="0.25">
      <c r="A671" s="1">
        <v>5</v>
      </c>
      <c r="B671" s="4">
        <f t="shared" ref="B671:B678" si="104">E670+C671</f>
        <v>499320332.57146591</v>
      </c>
      <c r="C671" s="10">
        <v>3000</v>
      </c>
      <c r="D671" s="7">
        <v>0.1</v>
      </c>
      <c r="E671" s="2">
        <f t="shared" si="103"/>
        <v>503481335.34289479</v>
      </c>
      <c r="J671" s="23">
        <v>12000000</v>
      </c>
    </row>
    <row r="672" spans="1:10" ht="15" hidden="1" outlineLevel="1" x14ac:dyDescent="0.25">
      <c r="A672" s="1">
        <v>6</v>
      </c>
      <c r="B672" s="4">
        <f t="shared" si="104"/>
        <v>503484335.34289479</v>
      </c>
      <c r="C672" s="10">
        <v>3000</v>
      </c>
      <c r="D672" s="7">
        <v>0.1</v>
      </c>
      <c r="E672" s="2">
        <f t="shared" si="103"/>
        <v>507680038.13741893</v>
      </c>
      <c r="J672" s="23">
        <v>12000000</v>
      </c>
    </row>
    <row r="673" spans="1:10" ht="15" hidden="1" outlineLevel="1" x14ac:dyDescent="0.25">
      <c r="A673" s="1">
        <v>7</v>
      </c>
      <c r="B673" s="4">
        <f t="shared" si="104"/>
        <v>507683038.13741893</v>
      </c>
      <c r="C673" s="10">
        <v>3000</v>
      </c>
      <c r="D673" s="7">
        <v>0.1</v>
      </c>
      <c r="E673" s="2">
        <f t="shared" si="103"/>
        <v>511913730.1218974</v>
      </c>
      <c r="J673" s="23">
        <v>12000000</v>
      </c>
    </row>
    <row r="674" spans="1:10" ht="15" hidden="1" outlineLevel="1" x14ac:dyDescent="0.25">
      <c r="A674" s="1">
        <v>8</v>
      </c>
      <c r="B674" s="4">
        <f t="shared" si="104"/>
        <v>511916730.1218974</v>
      </c>
      <c r="C674" s="10">
        <v>3000</v>
      </c>
      <c r="D674" s="7">
        <v>0.1</v>
      </c>
      <c r="E674" s="2">
        <f t="shared" si="103"/>
        <v>516182702.87291318</v>
      </c>
      <c r="J674" s="23">
        <v>12000000</v>
      </c>
    </row>
    <row r="675" spans="1:10" ht="15" hidden="1" outlineLevel="1" x14ac:dyDescent="0.25">
      <c r="A675" s="1">
        <v>9</v>
      </c>
      <c r="B675" s="4">
        <f t="shared" si="104"/>
        <v>516185702.87291318</v>
      </c>
      <c r="C675" s="10">
        <v>3000</v>
      </c>
      <c r="D675" s="7">
        <v>0.1</v>
      </c>
      <c r="E675" s="2">
        <f t="shared" si="103"/>
        <v>520487250.3968541</v>
      </c>
      <c r="J675" s="23">
        <v>12000000</v>
      </c>
    </row>
    <row r="676" spans="1:10" ht="15" hidden="1" outlineLevel="1" x14ac:dyDescent="0.25">
      <c r="A676" s="1">
        <v>10</v>
      </c>
      <c r="B676" s="4">
        <f t="shared" si="104"/>
        <v>520490250.3968541</v>
      </c>
      <c r="C676" s="10">
        <v>3000</v>
      </c>
      <c r="D676" s="7">
        <v>0.1</v>
      </c>
      <c r="E676" s="2">
        <f t="shared" si="103"/>
        <v>524827669.15016121</v>
      </c>
      <c r="J676" s="23">
        <v>12000000</v>
      </c>
    </row>
    <row r="677" spans="1:10" ht="15" hidden="1" outlineLevel="1" x14ac:dyDescent="0.25">
      <c r="A677" s="1">
        <v>11</v>
      </c>
      <c r="B677" s="4">
        <f t="shared" si="104"/>
        <v>524830669.15016121</v>
      </c>
      <c r="C677" s="10">
        <v>3000</v>
      </c>
      <c r="D677" s="7">
        <v>0.1</v>
      </c>
      <c r="E677" s="2">
        <f t="shared" si="103"/>
        <v>529204258.05974585</v>
      </c>
      <c r="J677" s="23">
        <v>12000000</v>
      </c>
    </row>
    <row r="678" spans="1:10" ht="15" hidden="1" outlineLevel="1" x14ac:dyDescent="0.25">
      <c r="A678" s="1">
        <v>12</v>
      </c>
      <c r="B678" s="4">
        <f t="shared" si="104"/>
        <v>529207258.05974585</v>
      </c>
      <c r="C678" s="10">
        <v>3000</v>
      </c>
      <c r="D678" s="7">
        <v>0.1</v>
      </c>
      <c r="E678" s="2">
        <f t="shared" si="103"/>
        <v>533617318.54357708</v>
      </c>
      <c r="F678" s="18"/>
      <c r="G678" s="18"/>
      <c r="H678" s="18"/>
      <c r="I678" s="18"/>
      <c r="J678" s="23">
        <v>12000000</v>
      </c>
    </row>
    <row r="679" spans="1:10" collapsed="1" x14ac:dyDescent="0.3">
      <c r="A679" s="9">
        <v>53</v>
      </c>
      <c r="B679" s="10">
        <f>E666</f>
        <v>521617318.54357708</v>
      </c>
      <c r="C679" s="10">
        <v>3000</v>
      </c>
      <c r="D679" s="7">
        <v>0.1</v>
      </c>
      <c r="E679" s="11">
        <f>E691-J679</f>
        <v>564275478.84226024</v>
      </c>
      <c r="F679" s="20">
        <f>SUM(C680:C691)</f>
        <v>36000</v>
      </c>
      <c r="G679" s="20">
        <f>G666+F679</f>
        <v>3002000</v>
      </c>
      <c r="H679" s="20">
        <f>E679-B679-F679</f>
        <v>42622160.298683167</v>
      </c>
      <c r="I679" s="20">
        <f>H679+I666</f>
        <v>561273478.84226024</v>
      </c>
      <c r="J679" s="23">
        <v>12000000</v>
      </c>
    </row>
    <row r="680" spans="1:10" ht="15" hidden="1" outlineLevel="1" x14ac:dyDescent="0.25">
      <c r="A680" s="1">
        <v>1</v>
      </c>
      <c r="B680" s="2">
        <f>B679+C680</f>
        <v>521620318.54357708</v>
      </c>
      <c r="C680" s="10">
        <v>3000</v>
      </c>
      <c r="D680" s="7">
        <v>0.1</v>
      </c>
      <c r="E680" s="2">
        <f>B680*(1+D680/12)</f>
        <v>525967154.5314402</v>
      </c>
      <c r="F680" s="17"/>
      <c r="G680" s="18"/>
      <c r="H680" s="17"/>
      <c r="I680" s="17"/>
      <c r="J680" s="23">
        <v>12000000</v>
      </c>
    </row>
    <row r="681" spans="1:10" ht="15" hidden="1" outlineLevel="1" x14ac:dyDescent="0.25">
      <c r="A681" s="1">
        <v>2</v>
      </c>
      <c r="B681" s="4">
        <f>E680+C681</f>
        <v>525970154.5314402</v>
      </c>
      <c r="C681" s="10">
        <v>3000</v>
      </c>
      <c r="D681" s="7">
        <v>0.1</v>
      </c>
      <c r="E681" s="2">
        <f>B681*(1+D681/12)</f>
        <v>530353239.1525355</v>
      </c>
      <c r="F681" s="17"/>
      <c r="G681" s="18"/>
      <c r="H681" s="17"/>
      <c r="I681" s="17"/>
      <c r="J681" s="23">
        <v>12000000</v>
      </c>
    </row>
    <row r="682" spans="1:10" ht="15" hidden="1" outlineLevel="1" x14ac:dyDescent="0.25">
      <c r="A682" s="1">
        <v>3</v>
      </c>
      <c r="B682" s="4">
        <f>E681+C682</f>
        <v>530356239.1525355</v>
      </c>
      <c r="C682" s="10">
        <v>3000</v>
      </c>
      <c r="D682" s="7">
        <v>0.1</v>
      </c>
      <c r="E682" s="2">
        <f t="shared" ref="E682:E691" si="105">B682*(1+D682/12)</f>
        <v>534775874.47880661</v>
      </c>
      <c r="J682" s="23">
        <v>12000000</v>
      </c>
    </row>
    <row r="683" spans="1:10" ht="15" hidden="1" outlineLevel="1" x14ac:dyDescent="0.25">
      <c r="A683" s="1">
        <v>4</v>
      </c>
      <c r="B683" s="4">
        <f>E682+C683</f>
        <v>534778874.47880661</v>
      </c>
      <c r="C683" s="10">
        <v>3000</v>
      </c>
      <c r="D683" s="7">
        <v>0.1</v>
      </c>
      <c r="E683" s="2">
        <f t="shared" si="105"/>
        <v>539235365.09946334</v>
      </c>
      <c r="J683" s="23">
        <v>12000000</v>
      </c>
    </row>
    <row r="684" spans="1:10" ht="15" hidden="1" outlineLevel="1" x14ac:dyDescent="0.25">
      <c r="A684" s="1">
        <v>5</v>
      </c>
      <c r="B684" s="4">
        <f t="shared" ref="B684:B691" si="106">E683+C684</f>
        <v>539238365.09946334</v>
      </c>
      <c r="C684" s="10">
        <v>3000</v>
      </c>
      <c r="D684" s="7">
        <v>0.1</v>
      </c>
      <c r="E684" s="2">
        <f t="shared" si="105"/>
        <v>543732018.14195883</v>
      </c>
      <c r="J684" s="23">
        <v>12000000</v>
      </c>
    </row>
    <row r="685" spans="1:10" ht="15" hidden="1" outlineLevel="1" x14ac:dyDescent="0.25">
      <c r="A685" s="1">
        <v>6</v>
      </c>
      <c r="B685" s="4">
        <f t="shared" si="106"/>
        <v>543735018.14195883</v>
      </c>
      <c r="C685" s="10">
        <v>3000</v>
      </c>
      <c r="D685" s="7">
        <v>0.1</v>
      </c>
      <c r="E685" s="2">
        <f t="shared" si="105"/>
        <v>548266143.29314184</v>
      </c>
      <c r="J685" s="23">
        <v>12000000</v>
      </c>
    </row>
    <row r="686" spans="1:10" ht="15" hidden="1" outlineLevel="1" x14ac:dyDescent="0.25">
      <c r="A686" s="1">
        <v>7</v>
      </c>
      <c r="B686" s="4">
        <f t="shared" si="106"/>
        <v>548269143.29314184</v>
      </c>
      <c r="C686" s="10">
        <v>3000</v>
      </c>
      <c r="D686" s="7">
        <v>0.1</v>
      </c>
      <c r="E686" s="2">
        <f t="shared" si="105"/>
        <v>552838052.82058465</v>
      </c>
      <c r="J686" s="23">
        <v>12000000</v>
      </c>
    </row>
    <row r="687" spans="1:10" ht="15" hidden="1" outlineLevel="1" x14ac:dyDescent="0.25">
      <c r="A687" s="1">
        <v>8</v>
      </c>
      <c r="B687" s="4">
        <f t="shared" si="106"/>
        <v>552841052.82058465</v>
      </c>
      <c r="C687" s="10">
        <v>3000</v>
      </c>
      <c r="D687" s="7">
        <v>0.1</v>
      </c>
      <c r="E687" s="2">
        <f t="shared" si="105"/>
        <v>557448061.59408951</v>
      </c>
      <c r="J687" s="23">
        <v>12000000</v>
      </c>
    </row>
    <row r="688" spans="1:10" ht="15" hidden="1" outlineLevel="1" x14ac:dyDescent="0.25">
      <c r="A688" s="1">
        <v>9</v>
      </c>
      <c r="B688" s="4">
        <f t="shared" si="106"/>
        <v>557451061.59408951</v>
      </c>
      <c r="C688" s="10">
        <v>3000</v>
      </c>
      <c r="D688" s="7">
        <v>0.1</v>
      </c>
      <c r="E688" s="2">
        <f t="shared" si="105"/>
        <v>562096487.1073736</v>
      </c>
      <c r="J688" s="23">
        <v>12000000</v>
      </c>
    </row>
    <row r="689" spans="1:10" ht="15" hidden="1" outlineLevel="1" x14ac:dyDescent="0.25">
      <c r="A689" s="1">
        <v>10</v>
      </c>
      <c r="B689" s="4">
        <f t="shared" si="106"/>
        <v>562099487.1073736</v>
      </c>
      <c r="C689" s="10">
        <v>3000</v>
      </c>
      <c r="D689" s="7">
        <v>0.1</v>
      </c>
      <c r="E689" s="2">
        <f t="shared" si="105"/>
        <v>566783649.49993503</v>
      </c>
      <c r="J689" s="23">
        <v>12000000</v>
      </c>
    </row>
    <row r="690" spans="1:10" ht="15" hidden="1" outlineLevel="1" x14ac:dyDescent="0.25">
      <c r="A690" s="1">
        <v>11</v>
      </c>
      <c r="B690" s="4">
        <f t="shared" si="106"/>
        <v>566786649.49993503</v>
      </c>
      <c r="C690" s="10">
        <v>3000</v>
      </c>
      <c r="D690" s="7">
        <v>0.1</v>
      </c>
      <c r="E690" s="2">
        <f t="shared" si="105"/>
        <v>571509871.57910109</v>
      </c>
      <c r="J690" s="23">
        <v>12000000</v>
      </c>
    </row>
    <row r="691" spans="1:10" ht="15" hidden="1" outlineLevel="1" x14ac:dyDescent="0.25">
      <c r="A691" s="1">
        <v>12</v>
      </c>
      <c r="B691" s="4">
        <f t="shared" si="106"/>
        <v>571512871.57910109</v>
      </c>
      <c r="C691" s="10">
        <v>3000</v>
      </c>
      <c r="D691" s="7">
        <v>0.1</v>
      </c>
      <c r="E691" s="2">
        <f t="shared" si="105"/>
        <v>576275478.84226024</v>
      </c>
      <c r="F691" s="18"/>
      <c r="G691" s="18"/>
      <c r="H691" s="18"/>
      <c r="I691" s="18"/>
      <c r="J691" s="23">
        <v>12000000</v>
      </c>
    </row>
    <row r="692" spans="1:10" collapsed="1" x14ac:dyDescent="0.3">
      <c r="A692" s="12">
        <v>54</v>
      </c>
      <c r="B692" s="13">
        <f>E679</f>
        <v>564275478.84226024</v>
      </c>
      <c r="C692" s="10">
        <v>3000</v>
      </c>
      <c r="D692" s="7">
        <v>0.1</v>
      </c>
      <c r="E692" s="14">
        <f>E704-J692</f>
        <v>611400505.95722091</v>
      </c>
      <c r="F692" s="19">
        <f>SUM(C693:C704)</f>
        <v>36000</v>
      </c>
      <c r="G692" s="19">
        <f>G679+F692</f>
        <v>3038000</v>
      </c>
      <c r="H692" s="19">
        <f>E692-B692-F692</f>
        <v>47089027.11496067</v>
      </c>
      <c r="I692" s="19">
        <f>H692+I679</f>
        <v>608362505.95722091</v>
      </c>
      <c r="J692" s="23">
        <v>12000000</v>
      </c>
    </row>
    <row r="693" spans="1:10" ht="15" hidden="1" outlineLevel="1" x14ac:dyDescent="0.25">
      <c r="A693" s="1">
        <v>1</v>
      </c>
      <c r="B693" s="2">
        <f>B692+C693</f>
        <v>564278478.84226024</v>
      </c>
      <c r="C693" s="10">
        <v>3000</v>
      </c>
      <c r="D693" s="7">
        <v>0.1</v>
      </c>
      <c r="E693" s="2">
        <f>B693*(1+D693/12)</f>
        <v>568980799.49927902</v>
      </c>
      <c r="F693" s="17"/>
      <c r="G693" s="18"/>
      <c r="H693" s="17"/>
      <c r="I693" s="17"/>
      <c r="J693" s="23">
        <v>12000000</v>
      </c>
    </row>
    <row r="694" spans="1:10" ht="15" hidden="1" outlineLevel="1" x14ac:dyDescent="0.25">
      <c r="A694" s="1">
        <v>2</v>
      </c>
      <c r="B694" s="4">
        <f>E693+C694</f>
        <v>568983799.49927902</v>
      </c>
      <c r="C694" s="10">
        <v>3000</v>
      </c>
      <c r="D694" s="7">
        <v>0.1</v>
      </c>
      <c r="E694" s="2">
        <f>B694*(1+D694/12)</f>
        <v>573725331.16177297</v>
      </c>
      <c r="F694" s="17"/>
      <c r="G694" s="18"/>
      <c r="H694" s="17"/>
      <c r="I694" s="17"/>
      <c r="J694" s="23">
        <v>12000000</v>
      </c>
    </row>
    <row r="695" spans="1:10" ht="15" hidden="1" outlineLevel="1" x14ac:dyDescent="0.25">
      <c r="A695" s="1">
        <v>3</v>
      </c>
      <c r="B695" s="4">
        <f>E694+C695</f>
        <v>573728331.16177297</v>
      </c>
      <c r="C695" s="10">
        <v>3000</v>
      </c>
      <c r="D695" s="7">
        <v>0.1</v>
      </c>
      <c r="E695" s="2">
        <f t="shared" ref="E695:E704" si="107">B695*(1+D695/12)</f>
        <v>578509400.58812106</v>
      </c>
      <c r="J695" s="23">
        <v>12000000</v>
      </c>
    </row>
    <row r="696" spans="1:10" ht="15" hidden="1" outlineLevel="1" x14ac:dyDescent="0.25">
      <c r="A696" s="1">
        <v>4</v>
      </c>
      <c r="B696" s="4">
        <f>E695+C696</f>
        <v>578512400.58812106</v>
      </c>
      <c r="C696" s="10">
        <v>3000</v>
      </c>
      <c r="D696" s="7">
        <v>0.1</v>
      </c>
      <c r="E696" s="2">
        <f t="shared" si="107"/>
        <v>583333337.25968874</v>
      </c>
      <c r="J696" s="23">
        <v>12000000</v>
      </c>
    </row>
    <row r="697" spans="1:10" ht="15" hidden="1" outlineLevel="1" x14ac:dyDescent="0.25">
      <c r="A697" s="1">
        <v>5</v>
      </c>
      <c r="B697" s="4">
        <f t="shared" ref="B697:B704" si="108">E696+C697</f>
        <v>583336337.25968874</v>
      </c>
      <c r="C697" s="10">
        <v>3000</v>
      </c>
      <c r="D697" s="7">
        <v>0.1</v>
      </c>
      <c r="E697" s="2">
        <f t="shared" si="107"/>
        <v>588197473.40351951</v>
      </c>
      <c r="J697" s="23">
        <v>12000000</v>
      </c>
    </row>
    <row r="698" spans="1:10" ht="15" hidden="1" outlineLevel="1" x14ac:dyDescent="0.25">
      <c r="A698" s="1">
        <v>6</v>
      </c>
      <c r="B698" s="4">
        <f t="shared" si="108"/>
        <v>588200473.40351951</v>
      </c>
      <c r="C698" s="10">
        <v>3000</v>
      </c>
      <c r="D698" s="7">
        <v>0.1</v>
      </c>
      <c r="E698" s="2">
        <f t="shared" si="107"/>
        <v>593102144.01521552</v>
      </c>
      <c r="J698" s="23">
        <v>12000000</v>
      </c>
    </row>
    <row r="699" spans="1:10" ht="15" hidden="1" outlineLevel="1" x14ac:dyDescent="0.25">
      <c r="A699" s="1">
        <v>7</v>
      </c>
      <c r="B699" s="4">
        <f t="shared" si="108"/>
        <v>593105144.01521552</v>
      </c>
      <c r="C699" s="10">
        <v>3000</v>
      </c>
      <c r="D699" s="7">
        <v>0.1</v>
      </c>
      <c r="E699" s="2">
        <f t="shared" si="107"/>
        <v>598047686.88200891</v>
      </c>
      <c r="J699" s="23">
        <v>12000000</v>
      </c>
    </row>
    <row r="700" spans="1:10" ht="15" hidden="1" outlineLevel="1" x14ac:dyDescent="0.25">
      <c r="A700" s="1">
        <v>8</v>
      </c>
      <c r="B700" s="4">
        <f t="shared" si="108"/>
        <v>598050686.88200891</v>
      </c>
      <c r="C700" s="10">
        <v>3000</v>
      </c>
      <c r="D700" s="7">
        <v>0.1</v>
      </c>
      <c r="E700" s="2">
        <f t="shared" si="107"/>
        <v>603034442.60602558</v>
      </c>
      <c r="J700" s="23">
        <v>12000000</v>
      </c>
    </row>
    <row r="701" spans="1:10" ht="15" hidden="1" outlineLevel="1" x14ac:dyDescent="0.25">
      <c r="A701" s="1">
        <v>9</v>
      </c>
      <c r="B701" s="4">
        <f t="shared" si="108"/>
        <v>603037442.60602558</v>
      </c>
      <c r="C701" s="10">
        <v>3000</v>
      </c>
      <c r="D701" s="7">
        <v>0.1</v>
      </c>
      <c r="E701" s="2">
        <f t="shared" si="107"/>
        <v>608062754.62774241</v>
      </c>
      <c r="J701" s="23">
        <v>12000000</v>
      </c>
    </row>
    <row r="702" spans="1:10" ht="15" hidden="1" outlineLevel="1" x14ac:dyDescent="0.25">
      <c r="A702" s="1">
        <v>10</v>
      </c>
      <c r="B702" s="4">
        <f t="shared" si="108"/>
        <v>608065754.62774241</v>
      </c>
      <c r="C702" s="10">
        <v>3000</v>
      </c>
      <c r="D702" s="7">
        <v>0.1</v>
      </c>
      <c r="E702" s="2">
        <f t="shared" si="107"/>
        <v>613132969.24964023</v>
      </c>
      <c r="J702" s="23">
        <v>12000000</v>
      </c>
    </row>
    <row r="703" spans="1:10" ht="15" hidden="1" outlineLevel="1" x14ac:dyDescent="0.25">
      <c r="A703" s="1">
        <v>11</v>
      </c>
      <c r="B703" s="4">
        <f t="shared" si="108"/>
        <v>613135969.24964023</v>
      </c>
      <c r="C703" s="10">
        <v>3000</v>
      </c>
      <c r="D703" s="7">
        <v>0.1</v>
      </c>
      <c r="E703" s="2">
        <f t="shared" si="107"/>
        <v>618245435.66005385</v>
      </c>
      <c r="J703" s="23">
        <v>12000000</v>
      </c>
    </row>
    <row r="704" spans="1:10" ht="15" hidden="1" outlineLevel="1" x14ac:dyDescent="0.25">
      <c r="A704" s="1">
        <v>12</v>
      </c>
      <c r="B704" s="4">
        <f t="shared" si="108"/>
        <v>618248435.66005385</v>
      </c>
      <c r="C704" s="10">
        <v>3000</v>
      </c>
      <c r="D704" s="7">
        <v>0.1</v>
      </c>
      <c r="E704" s="2">
        <f t="shared" si="107"/>
        <v>623400505.95722091</v>
      </c>
      <c r="F704" s="18"/>
      <c r="G704" s="18"/>
      <c r="H704" s="18"/>
      <c r="I704" s="18"/>
      <c r="J704" s="23">
        <v>12000000</v>
      </c>
    </row>
    <row r="705" spans="1:11" collapsed="1" x14ac:dyDescent="0.3">
      <c r="A705" s="9">
        <v>55</v>
      </c>
      <c r="B705" s="10">
        <f>E692</f>
        <v>611400505.95722091</v>
      </c>
      <c r="C705" s="10">
        <v>3000</v>
      </c>
      <c r="D705" s="7">
        <v>0.1</v>
      </c>
      <c r="E705" s="11">
        <f>E717-J705</f>
        <v>563460139.21464372</v>
      </c>
      <c r="F705" s="20">
        <f>SUM(C706:C717)</f>
        <v>36000</v>
      </c>
      <c r="G705" s="20">
        <f>G692+F705</f>
        <v>3074000</v>
      </c>
      <c r="H705" s="20">
        <f>E705-B705-F705</f>
        <v>-47976366.742577195</v>
      </c>
      <c r="I705" s="20">
        <f>H705+I692</f>
        <v>560386139.21464372</v>
      </c>
      <c r="J705" s="23">
        <v>112000000</v>
      </c>
      <c r="K705" s="1" t="s">
        <v>15</v>
      </c>
    </row>
    <row r="706" spans="1:11" ht="15" hidden="1" outlineLevel="1" x14ac:dyDescent="0.25">
      <c r="A706" s="1">
        <v>1</v>
      </c>
      <c r="B706" s="2">
        <f>B705+C706</f>
        <v>611403505.95722091</v>
      </c>
      <c r="C706" s="10">
        <v>3000</v>
      </c>
      <c r="D706" s="7">
        <v>0.1</v>
      </c>
      <c r="E706" s="2">
        <f>B706*(1+D706/12)</f>
        <v>616498535.17353106</v>
      </c>
      <c r="F706" s="17"/>
      <c r="G706" s="18"/>
      <c r="H706" s="17"/>
      <c r="I706" s="17"/>
      <c r="J706" s="23">
        <v>12000000</v>
      </c>
    </row>
    <row r="707" spans="1:11" ht="15" hidden="1" outlineLevel="1" x14ac:dyDescent="0.25">
      <c r="A707" s="1">
        <v>2</v>
      </c>
      <c r="B707" s="4">
        <f>E706+C707</f>
        <v>616501535.17353106</v>
      </c>
      <c r="C707" s="10">
        <v>3000</v>
      </c>
      <c r="D707" s="7">
        <v>0.1</v>
      </c>
      <c r="E707" s="2">
        <f>B707*(1+D707/12)</f>
        <v>621639047.96664381</v>
      </c>
      <c r="F707" s="17"/>
      <c r="G707" s="18"/>
      <c r="H707" s="17"/>
      <c r="I707" s="17"/>
      <c r="J707" s="23">
        <v>12000000</v>
      </c>
    </row>
    <row r="708" spans="1:11" ht="15" hidden="1" outlineLevel="1" x14ac:dyDescent="0.25">
      <c r="A708" s="1">
        <v>3</v>
      </c>
      <c r="B708" s="4">
        <f>E707+C708</f>
        <v>621642047.96664381</v>
      </c>
      <c r="C708" s="10">
        <v>3000</v>
      </c>
      <c r="D708" s="7">
        <v>0.1</v>
      </c>
      <c r="E708" s="2">
        <f t="shared" ref="E708:E717" si="109">B708*(1+D708/12)</f>
        <v>626822398.36636579</v>
      </c>
      <c r="J708" s="23">
        <v>12000000</v>
      </c>
    </row>
    <row r="709" spans="1:11" ht="15" hidden="1" outlineLevel="1" x14ac:dyDescent="0.25">
      <c r="A709" s="1">
        <v>4</v>
      </c>
      <c r="B709" s="4">
        <f>E708+C709</f>
        <v>626825398.36636579</v>
      </c>
      <c r="C709" s="10">
        <v>3000</v>
      </c>
      <c r="D709" s="7">
        <v>0.1</v>
      </c>
      <c r="E709" s="2">
        <f t="shared" si="109"/>
        <v>632048943.35275221</v>
      </c>
      <c r="J709" s="23">
        <v>12000000</v>
      </c>
    </row>
    <row r="710" spans="1:11" ht="15" hidden="1" outlineLevel="1" x14ac:dyDescent="0.25">
      <c r="A710" s="1">
        <v>5</v>
      </c>
      <c r="B710" s="4">
        <f t="shared" ref="B710:B717" si="110">E709+C710</f>
        <v>632051943.35275221</v>
      </c>
      <c r="C710" s="10">
        <v>3000</v>
      </c>
      <c r="D710" s="7">
        <v>0.1</v>
      </c>
      <c r="E710" s="2">
        <f t="shared" si="109"/>
        <v>637319042.88069177</v>
      </c>
      <c r="J710" s="23">
        <v>12000000</v>
      </c>
    </row>
    <row r="711" spans="1:11" ht="15" hidden="1" outlineLevel="1" x14ac:dyDescent="0.25">
      <c r="A711" s="1">
        <v>6</v>
      </c>
      <c r="B711" s="4">
        <f t="shared" si="110"/>
        <v>637322042.88069177</v>
      </c>
      <c r="C711" s="10">
        <v>3000</v>
      </c>
      <c r="D711" s="7">
        <v>0.1</v>
      </c>
      <c r="E711" s="2">
        <f t="shared" si="109"/>
        <v>642633059.90469754</v>
      </c>
      <c r="J711" s="23">
        <v>12000000</v>
      </c>
    </row>
    <row r="712" spans="1:11" ht="15" hidden="1" outlineLevel="1" x14ac:dyDescent="0.25">
      <c r="A712" s="1">
        <v>7</v>
      </c>
      <c r="B712" s="4">
        <f t="shared" si="110"/>
        <v>642636059.90469754</v>
      </c>
      <c r="C712" s="10">
        <v>3000</v>
      </c>
      <c r="D712" s="7">
        <v>0.1</v>
      </c>
      <c r="E712" s="2">
        <f t="shared" si="109"/>
        <v>647991360.40390337</v>
      </c>
      <c r="J712" s="23">
        <v>12000000</v>
      </c>
    </row>
    <row r="713" spans="1:11" ht="15" hidden="1" outlineLevel="1" x14ac:dyDescent="0.25">
      <c r="A713" s="1">
        <v>8</v>
      </c>
      <c r="B713" s="4">
        <f t="shared" si="110"/>
        <v>647994360.40390337</v>
      </c>
      <c r="C713" s="10">
        <v>3000</v>
      </c>
      <c r="D713" s="7">
        <v>0.1</v>
      </c>
      <c r="E713" s="2">
        <f t="shared" si="109"/>
        <v>653394313.40726924</v>
      </c>
      <c r="J713" s="23">
        <v>12000000</v>
      </c>
    </row>
    <row r="714" spans="1:11" ht="15" hidden="1" outlineLevel="1" x14ac:dyDescent="0.25">
      <c r="A714" s="1">
        <v>9</v>
      </c>
      <c r="B714" s="4">
        <f t="shared" si="110"/>
        <v>653397313.40726924</v>
      </c>
      <c r="C714" s="10">
        <v>3000</v>
      </c>
      <c r="D714" s="7">
        <v>0.1</v>
      </c>
      <c r="E714" s="2">
        <f t="shared" si="109"/>
        <v>658842291.01899648</v>
      </c>
      <c r="J714" s="23">
        <v>12000000</v>
      </c>
    </row>
    <row r="715" spans="1:11" ht="15" hidden="1" outlineLevel="1" x14ac:dyDescent="0.25">
      <c r="A715" s="1">
        <v>10</v>
      </c>
      <c r="B715" s="4">
        <f t="shared" si="110"/>
        <v>658845291.01899648</v>
      </c>
      <c r="C715" s="10">
        <v>3000</v>
      </c>
      <c r="D715" s="7">
        <v>0.1</v>
      </c>
      <c r="E715" s="2">
        <f t="shared" si="109"/>
        <v>664335668.44415474</v>
      </c>
      <c r="J715" s="23">
        <v>12000000</v>
      </c>
    </row>
    <row r="716" spans="1:11" ht="15" hidden="1" outlineLevel="1" x14ac:dyDescent="0.25">
      <c r="A716" s="1">
        <v>11</v>
      </c>
      <c r="B716" s="4">
        <f t="shared" si="110"/>
        <v>664338668.44415474</v>
      </c>
      <c r="C716" s="10">
        <v>3000</v>
      </c>
      <c r="D716" s="7">
        <v>0.1</v>
      </c>
      <c r="E716" s="2">
        <f t="shared" si="109"/>
        <v>669874824.01452267</v>
      </c>
      <c r="J716" s="23">
        <v>12000000</v>
      </c>
    </row>
    <row r="717" spans="1:11" ht="15" hidden="1" outlineLevel="1" x14ac:dyDescent="0.25">
      <c r="A717" s="1">
        <v>12</v>
      </c>
      <c r="B717" s="4">
        <f t="shared" si="110"/>
        <v>669877824.01452267</v>
      </c>
      <c r="C717" s="10">
        <v>3000</v>
      </c>
      <c r="D717" s="7">
        <v>0.1</v>
      </c>
      <c r="E717" s="2">
        <f t="shared" si="109"/>
        <v>675460139.21464372</v>
      </c>
      <c r="F717" s="18"/>
      <c r="G717" s="18"/>
      <c r="H717" s="18"/>
      <c r="I717" s="18"/>
      <c r="J717" s="23">
        <v>12000000</v>
      </c>
    </row>
    <row r="718" spans="1:11" collapsed="1" x14ac:dyDescent="0.3">
      <c r="A718" s="12">
        <v>56</v>
      </c>
      <c r="B718" s="13">
        <f>E705</f>
        <v>563460139.21464372</v>
      </c>
      <c r="C718" s="10">
        <v>3000</v>
      </c>
      <c r="D718" s="7">
        <v>0.1</v>
      </c>
      <c r="E718" s="14">
        <f>E730-J718</f>
        <v>610499789.61619043</v>
      </c>
      <c r="F718" s="19">
        <f>SUM(C719:C730)</f>
        <v>36000</v>
      </c>
      <c r="G718" s="19">
        <f>G705+F718</f>
        <v>3110000</v>
      </c>
      <c r="H718" s="19">
        <f>E718-B718-F718</f>
        <v>47003650.401546717</v>
      </c>
      <c r="I718" s="19">
        <f>H718+I705</f>
        <v>607389789.61619043</v>
      </c>
      <c r="J718" s="23">
        <v>12000000</v>
      </c>
    </row>
    <row r="719" spans="1:11" ht="15" hidden="1" outlineLevel="1" x14ac:dyDescent="0.25">
      <c r="A719" s="1">
        <v>1</v>
      </c>
      <c r="B719" s="2">
        <f>B718+C719</f>
        <v>563463139.21464372</v>
      </c>
      <c r="C719" s="10">
        <v>3000</v>
      </c>
      <c r="D719" s="7">
        <v>0.1</v>
      </c>
      <c r="E719" s="2">
        <f>B719*(1+D719/12)</f>
        <v>568158665.37476575</v>
      </c>
      <c r="F719" s="17"/>
      <c r="G719" s="18"/>
      <c r="H719" s="17"/>
      <c r="I719" s="17"/>
      <c r="J719" s="23">
        <v>12000000</v>
      </c>
    </row>
    <row r="720" spans="1:11" ht="15" hidden="1" outlineLevel="1" x14ac:dyDescent="0.25">
      <c r="A720" s="1">
        <v>2</v>
      </c>
      <c r="B720" s="4">
        <f>E719+C720</f>
        <v>568161665.37476575</v>
      </c>
      <c r="C720" s="10">
        <v>3000</v>
      </c>
      <c r="D720" s="7">
        <v>0.1</v>
      </c>
      <c r="E720" s="2">
        <f>B720*(1+D720/12)</f>
        <v>572896345.91955543</v>
      </c>
      <c r="F720" s="17"/>
      <c r="G720" s="18"/>
      <c r="H720" s="17"/>
      <c r="I720" s="17"/>
      <c r="J720" s="23">
        <v>12000000</v>
      </c>
    </row>
    <row r="721" spans="1:10" ht="15" hidden="1" outlineLevel="1" x14ac:dyDescent="0.25">
      <c r="A721" s="1">
        <v>3</v>
      </c>
      <c r="B721" s="4">
        <f>E720+C721</f>
        <v>572899345.91955543</v>
      </c>
      <c r="C721" s="10">
        <v>3000</v>
      </c>
      <c r="D721" s="7">
        <v>0.1</v>
      </c>
      <c r="E721" s="2">
        <f t="shared" ref="E721:E730" si="111">B721*(1+D721/12)</f>
        <v>577673507.13555169</v>
      </c>
      <c r="J721" s="23">
        <v>12000000</v>
      </c>
    </row>
    <row r="722" spans="1:10" ht="15" hidden="1" outlineLevel="1" x14ac:dyDescent="0.25">
      <c r="A722" s="1">
        <v>4</v>
      </c>
      <c r="B722" s="4">
        <f>E721+C722</f>
        <v>577676507.13555169</v>
      </c>
      <c r="C722" s="10">
        <v>3000</v>
      </c>
      <c r="D722" s="7">
        <v>0.1</v>
      </c>
      <c r="E722" s="2">
        <f t="shared" si="111"/>
        <v>582490478.02834797</v>
      </c>
      <c r="J722" s="23">
        <v>12000000</v>
      </c>
    </row>
    <row r="723" spans="1:10" ht="15" hidden="1" outlineLevel="1" x14ac:dyDescent="0.25">
      <c r="A723" s="1">
        <v>5</v>
      </c>
      <c r="B723" s="4">
        <f t="shared" ref="B723:B730" si="112">E722+C723</f>
        <v>582493478.02834797</v>
      </c>
      <c r="C723" s="10">
        <v>3000</v>
      </c>
      <c r="D723" s="7">
        <v>0.1</v>
      </c>
      <c r="E723" s="2">
        <f t="shared" si="111"/>
        <v>587347590.34525084</v>
      </c>
      <c r="J723" s="23">
        <v>12000000</v>
      </c>
    </row>
    <row r="724" spans="1:10" ht="15" hidden="1" outlineLevel="1" x14ac:dyDescent="0.25">
      <c r="A724" s="1">
        <v>6</v>
      </c>
      <c r="B724" s="4">
        <f t="shared" si="112"/>
        <v>587350590.34525084</v>
      </c>
      <c r="C724" s="10">
        <v>3000</v>
      </c>
      <c r="D724" s="7">
        <v>0.1</v>
      </c>
      <c r="E724" s="2">
        <f t="shared" si="111"/>
        <v>592245178.59812796</v>
      </c>
      <c r="J724" s="23">
        <v>12000000</v>
      </c>
    </row>
    <row r="725" spans="1:10" ht="15" hidden="1" outlineLevel="1" x14ac:dyDescent="0.25">
      <c r="A725" s="1">
        <v>7</v>
      </c>
      <c r="B725" s="4">
        <f t="shared" si="112"/>
        <v>592248178.59812796</v>
      </c>
      <c r="C725" s="10">
        <v>3000</v>
      </c>
      <c r="D725" s="7">
        <v>0.1</v>
      </c>
      <c r="E725" s="2">
        <f t="shared" si="111"/>
        <v>597183580.08644569</v>
      </c>
      <c r="J725" s="23">
        <v>12000000</v>
      </c>
    </row>
    <row r="726" spans="1:10" ht="15" hidden="1" outlineLevel="1" x14ac:dyDescent="0.25">
      <c r="A726" s="1">
        <v>8</v>
      </c>
      <c r="B726" s="4">
        <f t="shared" si="112"/>
        <v>597186580.08644569</v>
      </c>
      <c r="C726" s="10">
        <v>3000</v>
      </c>
      <c r="D726" s="7">
        <v>0.1</v>
      </c>
      <c r="E726" s="2">
        <f t="shared" si="111"/>
        <v>602163134.92049944</v>
      </c>
      <c r="J726" s="23">
        <v>12000000</v>
      </c>
    </row>
    <row r="727" spans="1:10" ht="15" hidden="1" outlineLevel="1" x14ac:dyDescent="0.25">
      <c r="A727" s="1">
        <v>9</v>
      </c>
      <c r="B727" s="4">
        <f t="shared" si="112"/>
        <v>602166134.92049944</v>
      </c>
      <c r="C727" s="10">
        <v>3000</v>
      </c>
      <c r="D727" s="7">
        <v>0.1</v>
      </c>
      <c r="E727" s="2">
        <f t="shared" si="111"/>
        <v>607184186.04483688</v>
      </c>
      <c r="J727" s="23">
        <v>12000000</v>
      </c>
    </row>
    <row r="728" spans="1:10" ht="15" hidden="1" outlineLevel="1" x14ac:dyDescent="0.25">
      <c r="A728" s="1">
        <v>10</v>
      </c>
      <c r="B728" s="4">
        <f t="shared" si="112"/>
        <v>607187186.04483688</v>
      </c>
      <c r="C728" s="10">
        <v>3000</v>
      </c>
      <c r="D728" s="7">
        <v>0.1</v>
      </c>
      <c r="E728" s="2">
        <f t="shared" si="111"/>
        <v>612247079.26187718</v>
      </c>
      <c r="J728" s="23">
        <v>12000000</v>
      </c>
    </row>
    <row r="729" spans="1:10" ht="15" hidden="1" outlineLevel="1" x14ac:dyDescent="0.25">
      <c r="A729" s="1">
        <v>11</v>
      </c>
      <c r="B729" s="4">
        <f t="shared" si="112"/>
        <v>612250079.26187718</v>
      </c>
      <c r="C729" s="10">
        <v>3000</v>
      </c>
      <c r="D729" s="7">
        <v>0.1</v>
      </c>
      <c r="E729" s="2">
        <f t="shared" si="111"/>
        <v>617352163.2557261</v>
      </c>
      <c r="J729" s="23">
        <v>12000000</v>
      </c>
    </row>
    <row r="730" spans="1:10" ht="15" hidden="1" outlineLevel="1" x14ac:dyDescent="0.25">
      <c r="A730" s="1">
        <v>12</v>
      </c>
      <c r="B730" s="4">
        <f t="shared" si="112"/>
        <v>617355163.2557261</v>
      </c>
      <c r="C730" s="10">
        <v>3000</v>
      </c>
      <c r="D730" s="7">
        <v>0.1</v>
      </c>
      <c r="E730" s="2">
        <f t="shared" si="111"/>
        <v>622499789.61619043</v>
      </c>
      <c r="F730" s="18"/>
      <c r="G730" s="18"/>
      <c r="H730" s="18"/>
      <c r="I730" s="18"/>
      <c r="J730" s="23">
        <v>12000000</v>
      </c>
    </row>
    <row r="731" spans="1:10" collapsed="1" x14ac:dyDescent="0.3">
      <c r="A731" s="9">
        <v>57</v>
      </c>
      <c r="B731" s="10">
        <f>E718</f>
        <v>610499789.61619043</v>
      </c>
      <c r="C731" s="10">
        <v>3000</v>
      </c>
      <c r="D731" s="7">
        <v>0.1</v>
      </c>
      <c r="E731" s="11">
        <f>E743-J731</f>
        <v>662465106.10264921</v>
      </c>
      <c r="F731" s="20">
        <f>SUM(C732:C743)</f>
        <v>36000</v>
      </c>
      <c r="G731" s="20">
        <f>G718+F731</f>
        <v>3146000</v>
      </c>
      <c r="H731" s="20">
        <f>E731-B731-F731</f>
        <v>51929316.486458778</v>
      </c>
      <c r="I731" s="20">
        <f>H731+I718</f>
        <v>659319106.10264921</v>
      </c>
      <c r="J731" s="23">
        <v>12000000</v>
      </c>
    </row>
    <row r="732" spans="1:10" ht="15" hidden="1" outlineLevel="1" x14ac:dyDescent="0.25">
      <c r="A732" s="1">
        <v>1</v>
      </c>
      <c r="B732" s="2">
        <f>B731+C732</f>
        <v>610502789.61619043</v>
      </c>
      <c r="C732" s="10">
        <v>3000</v>
      </c>
      <c r="D732" s="7">
        <v>0.1</v>
      </c>
      <c r="E732" s="2">
        <f>B732*(1+D732/12)</f>
        <v>615590312.86299205</v>
      </c>
      <c r="F732" s="17"/>
      <c r="G732" s="18"/>
      <c r="H732" s="17"/>
      <c r="I732" s="17"/>
      <c r="J732" s="23">
        <v>12000000</v>
      </c>
    </row>
    <row r="733" spans="1:10" ht="15" hidden="1" outlineLevel="1" x14ac:dyDescent="0.25">
      <c r="A733" s="1">
        <v>2</v>
      </c>
      <c r="B733" s="4">
        <f>E732+C733</f>
        <v>615593312.86299205</v>
      </c>
      <c r="C733" s="10">
        <v>3000</v>
      </c>
      <c r="D733" s="7">
        <v>0.1</v>
      </c>
      <c r="E733" s="2">
        <f>B733*(1+D733/12)</f>
        <v>620723257.13685024</v>
      </c>
      <c r="F733" s="17"/>
      <c r="G733" s="18"/>
      <c r="H733" s="17"/>
      <c r="I733" s="17"/>
      <c r="J733" s="23">
        <v>12000000</v>
      </c>
    </row>
    <row r="734" spans="1:10" ht="15" hidden="1" outlineLevel="1" x14ac:dyDescent="0.25">
      <c r="A734" s="1">
        <v>3</v>
      </c>
      <c r="B734" s="4">
        <f>E733+C734</f>
        <v>620726257.13685024</v>
      </c>
      <c r="C734" s="10">
        <v>3000</v>
      </c>
      <c r="D734" s="7">
        <v>0.1</v>
      </c>
      <c r="E734" s="2">
        <f t="shared" ref="E734:E743" si="113">B734*(1+D734/12)</f>
        <v>625898975.94632399</v>
      </c>
      <c r="J734" s="23">
        <v>12000000</v>
      </c>
    </row>
    <row r="735" spans="1:10" ht="15" hidden="1" outlineLevel="1" x14ac:dyDescent="0.25">
      <c r="A735" s="1">
        <v>4</v>
      </c>
      <c r="B735" s="4">
        <f>E734+C735</f>
        <v>625901975.94632399</v>
      </c>
      <c r="C735" s="10">
        <v>3000</v>
      </c>
      <c r="D735" s="7">
        <v>0.1</v>
      </c>
      <c r="E735" s="2">
        <f t="shared" si="113"/>
        <v>631117825.74587667</v>
      </c>
      <c r="J735" s="23">
        <v>12000000</v>
      </c>
    </row>
    <row r="736" spans="1:10" ht="15" hidden="1" outlineLevel="1" x14ac:dyDescent="0.25">
      <c r="A736" s="1">
        <v>5</v>
      </c>
      <c r="B736" s="4">
        <f t="shared" ref="B736:B743" si="114">E735+C736</f>
        <v>631120825.74587667</v>
      </c>
      <c r="C736" s="10">
        <v>3000</v>
      </c>
      <c r="D736" s="7">
        <v>0.1</v>
      </c>
      <c r="E736" s="2">
        <f t="shared" si="113"/>
        <v>636380165.96042562</v>
      </c>
      <c r="J736" s="23">
        <v>12000000</v>
      </c>
    </row>
    <row r="737" spans="1:10" ht="15" hidden="1" outlineLevel="1" x14ac:dyDescent="0.25">
      <c r="A737" s="1">
        <v>6</v>
      </c>
      <c r="B737" s="4">
        <f t="shared" si="114"/>
        <v>636383165.96042562</v>
      </c>
      <c r="C737" s="10">
        <v>3000</v>
      </c>
      <c r="D737" s="7">
        <v>0.1</v>
      </c>
      <c r="E737" s="2">
        <f t="shared" si="113"/>
        <v>641686359.01009583</v>
      </c>
      <c r="J737" s="23">
        <v>12000000</v>
      </c>
    </row>
    <row r="738" spans="1:10" ht="15" hidden="1" outlineLevel="1" x14ac:dyDescent="0.25">
      <c r="A738" s="1">
        <v>7</v>
      </c>
      <c r="B738" s="4">
        <f t="shared" si="114"/>
        <v>641689359.01009583</v>
      </c>
      <c r="C738" s="10">
        <v>3000</v>
      </c>
      <c r="D738" s="7">
        <v>0.1</v>
      </c>
      <c r="E738" s="2">
        <f t="shared" si="113"/>
        <v>647036770.33517992</v>
      </c>
      <c r="J738" s="23">
        <v>12000000</v>
      </c>
    </row>
    <row r="739" spans="1:10" ht="15" hidden="1" outlineLevel="1" x14ac:dyDescent="0.25">
      <c r="A739" s="1">
        <v>8</v>
      </c>
      <c r="B739" s="4">
        <f t="shared" si="114"/>
        <v>647039770.33517992</v>
      </c>
      <c r="C739" s="10">
        <v>3000</v>
      </c>
      <c r="D739" s="7">
        <v>0.1</v>
      </c>
      <c r="E739" s="2">
        <f t="shared" si="113"/>
        <v>652431768.42130637</v>
      </c>
      <c r="J739" s="23">
        <v>12000000</v>
      </c>
    </row>
    <row r="740" spans="1:10" ht="15" hidden="1" outlineLevel="1" x14ac:dyDescent="0.25">
      <c r="A740" s="1">
        <v>9</v>
      </c>
      <c r="B740" s="4">
        <f t="shared" si="114"/>
        <v>652434768.42130637</v>
      </c>
      <c r="C740" s="10">
        <v>3000</v>
      </c>
      <c r="D740" s="7">
        <v>0.1</v>
      </c>
      <c r="E740" s="2">
        <f t="shared" si="113"/>
        <v>657871724.82481718</v>
      </c>
      <c r="J740" s="23">
        <v>12000000</v>
      </c>
    </row>
    <row r="741" spans="1:10" ht="15" hidden="1" outlineLevel="1" x14ac:dyDescent="0.25">
      <c r="A741" s="1">
        <v>10</v>
      </c>
      <c r="B741" s="4">
        <f t="shared" si="114"/>
        <v>657874724.82481718</v>
      </c>
      <c r="C741" s="10">
        <v>3000</v>
      </c>
      <c r="D741" s="7">
        <v>0.1</v>
      </c>
      <c r="E741" s="2">
        <f t="shared" si="113"/>
        <v>663357014.19835734</v>
      </c>
      <c r="J741" s="23">
        <v>12000000</v>
      </c>
    </row>
    <row r="742" spans="1:10" ht="15" hidden="1" outlineLevel="1" x14ac:dyDescent="0.25">
      <c r="A742" s="1">
        <v>11</v>
      </c>
      <c r="B742" s="4">
        <f t="shared" si="114"/>
        <v>663360014.19835734</v>
      </c>
      <c r="C742" s="10">
        <v>3000</v>
      </c>
      <c r="D742" s="7">
        <v>0.1</v>
      </c>
      <c r="E742" s="2">
        <f t="shared" si="113"/>
        <v>668888014.31667697</v>
      </c>
      <c r="J742" s="23">
        <v>12000000</v>
      </c>
    </row>
    <row r="743" spans="1:10" ht="15" hidden="1" outlineLevel="1" x14ac:dyDescent="0.25">
      <c r="A743" s="1">
        <v>12</v>
      </c>
      <c r="B743" s="4">
        <f t="shared" si="114"/>
        <v>668891014.31667697</v>
      </c>
      <c r="C743" s="10">
        <v>3000</v>
      </c>
      <c r="D743" s="7">
        <v>0.1</v>
      </c>
      <c r="E743" s="2">
        <f t="shared" si="113"/>
        <v>674465106.10264921</v>
      </c>
      <c r="F743" s="18"/>
      <c r="G743" s="18"/>
      <c r="H743" s="18"/>
      <c r="I743" s="18"/>
      <c r="J743" s="23">
        <v>12000000</v>
      </c>
    </row>
    <row r="744" spans="1:10" collapsed="1" x14ac:dyDescent="0.3">
      <c r="A744" s="12">
        <v>58</v>
      </c>
      <c r="B744" s="13">
        <f>E731</f>
        <v>662465106.10264921</v>
      </c>
      <c r="C744" s="10">
        <v>3000</v>
      </c>
      <c r="D744" s="7">
        <v>0.1</v>
      </c>
      <c r="E744" s="14">
        <f>E756-J744</f>
        <v>719871870.27896273</v>
      </c>
      <c r="F744" s="19">
        <f>SUM(C745:C756)</f>
        <v>36000</v>
      </c>
      <c r="G744" s="19">
        <f>G731+F744</f>
        <v>3182000</v>
      </c>
      <c r="H744" s="19">
        <f>E744-B744-F744</f>
        <v>57370764.176313519</v>
      </c>
      <c r="I744" s="19">
        <f>H744+I731</f>
        <v>716689870.27896273</v>
      </c>
      <c r="J744" s="23">
        <v>12000000</v>
      </c>
    </row>
    <row r="745" spans="1:10" ht="15" hidden="1" outlineLevel="1" x14ac:dyDescent="0.25">
      <c r="A745" s="1">
        <v>1</v>
      </c>
      <c r="B745" s="2">
        <f>B744+C745</f>
        <v>662468106.10264921</v>
      </c>
      <c r="C745" s="10">
        <v>3000</v>
      </c>
      <c r="D745" s="7">
        <v>0.1</v>
      </c>
      <c r="E745" s="2">
        <f>B745*(1+D745/12)</f>
        <v>667988673.65350461</v>
      </c>
      <c r="F745" s="17"/>
      <c r="G745" s="18"/>
      <c r="H745" s="17"/>
      <c r="I745" s="17"/>
      <c r="J745" s="23">
        <v>12000000</v>
      </c>
    </row>
    <row r="746" spans="1:10" ht="15" hidden="1" outlineLevel="1" x14ac:dyDescent="0.25">
      <c r="A746" s="1">
        <v>2</v>
      </c>
      <c r="B746" s="4">
        <f>E745+C746</f>
        <v>667991673.65350461</v>
      </c>
      <c r="C746" s="10">
        <v>3000</v>
      </c>
      <c r="D746" s="7">
        <v>0.1</v>
      </c>
      <c r="E746" s="2">
        <f>B746*(1+D746/12)</f>
        <v>673558270.93395042</v>
      </c>
      <c r="F746" s="17"/>
      <c r="G746" s="18"/>
      <c r="H746" s="17"/>
      <c r="I746" s="17"/>
      <c r="J746" s="23">
        <v>12000000</v>
      </c>
    </row>
    <row r="747" spans="1:10" ht="15" hidden="1" outlineLevel="1" x14ac:dyDescent="0.25">
      <c r="A747" s="1">
        <v>3</v>
      </c>
      <c r="B747" s="4">
        <f>E746+C747</f>
        <v>673561270.93395042</v>
      </c>
      <c r="C747" s="10">
        <v>3000</v>
      </c>
      <c r="D747" s="7">
        <v>0.1</v>
      </c>
      <c r="E747" s="2">
        <f t="shared" ref="E747:E756" si="115">B747*(1+D747/12)</f>
        <v>679174281.52506661</v>
      </c>
      <c r="J747" s="23">
        <v>12000000</v>
      </c>
    </row>
    <row r="748" spans="1:10" ht="15" hidden="1" outlineLevel="1" x14ac:dyDescent="0.25">
      <c r="A748" s="1">
        <v>4</v>
      </c>
      <c r="B748" s="4">
        <f>E747+C748</f>
        <v>679177281.52506661</v>
      </c>
      <c r="C748" s="10">
        <v>3000</v>
      </c>
      <c r="D748" s="7">
        <v>0.1</v>
      </c>
      <c r="E748" s="2">
        <f t="shared" si="115"/>
        <v>684837092.20444214</v>
      </c>
      <c r="J748" s="23">
        <v>12000000</v>
      </c>
    </row>
    <row r="749" spans="1:10" ht="15" hidden="1" outlineLevel="1" x14ac:dyDescent="0.25">
      <c r="A749" s="1">
        <v>5</v>
      </c>
      <c r="B749" s="4">
        <f t="shared" ref="B749:B756" si="116">E748+C749</f>
        <v>684840092.20444214</v>
      </c>
      <c r="C749" s="10">
        <v>3000</v>
      </c>
      <c r="D749" s="7">
        <v>0.1</v>
      </c>
      <c r="E749" s="2">
        <f t="shared" si="115"/>
        <v>690547092.97281253</v>
      </c>
      <c r="J749" s="23">
        <v>12000000</v>
      </c>
    </row>
    <row r="750" spans="1:10" ht="15" hidden="1" outlineLevel="1" x14ac:dyDescent="0.25">
      <c r="A750" s="1">
        <v>6</v>
      </c>
      <c r="B750" s="4">
        <f t="shared" si="116"/>
        <v>690550092.97281253</v>
      </c>
      <c r="C750" s="10">
        <v>3000</v>
      </c>
      <c r="D750" s="7">
        <v>0.1</v>
      </c>
      <c r="E750" s="2">
        <f t="shared" si="115"/>
        <v>696304677.08091927</v>
      </c>
      <c r="J750" s="23">
        <v>12000000</v>
      </c>
    </row>
    <row r="751" spans="1:10" ht="15" hidden="1" outlineLevel="1" x14ac:dyDescent="0.25">
      <c r="A751" s="1">
        <v>7</v>
      </c>
      <c r="B751" s="4">
        <f t="shared" si="116"/>
        <v>696307677.08091927</v>
      </c>
      <c r="C751" s="10">
        <v>3000</v>
      </c>
      <c r="D751" s="7">
        <v>0.1</v>
      </c>
      <c r="E751" s="2">
        <f t="shared" si="115"/>
        <v>702110241.05659354</v>
      </c>
      <c r="J751" s="23">
        <v>12000000</v>
      </c>
    </row>
    <row r="752" spans="1:10" ht="15" hidden="1" outlineLevel="1" x14ac:dyDescent="0.25">
      <c r="A752" s="1">
        <v>8</v>
      </c>
      <c r="B752" s="4">
        <f t="shared" si="116"/>
        <v>702113241.05659354</v>
      </c>
      <c r="C752" s="10">
        <v>3000</v>
      </c>
      <c r="D752" s="7">
        <v>0.1</v>
      </c>
      <c r="E752" s="2">
        <f t="shared" si="115"/>
        <v>707964184.73206508</v>
      </c>
      <c r="J752" s="23">
        <v>12000000</v>
      </c>
    </row>
    <row r="753" spans="1:10" ht="15" hidden="1" outlineLevel="1" x14ac:dyDescent="0.25">
      <c r="A753" s="1">
        <v>9</v>
      </c>
      <c r="B753" s="4">
        <f t="shared" si="116"/>
        <v>707967184.73206508</v>
      </c>
      <c r="C753" s="10">
        <v>3000</v>
      </c>
      <c r="D753" s="7">
        <v>0.1</v>
      </c>
      <c r="E753" s="2">
        <f t="shared" si="115"/>
        <v>713866911.27149892</v>
      </c>
      <c r="J753" s="23">
        <v>12000000</v>
      </c>
    </row>
    <row r="754" spans="1:10" ht="15" hidden="1" outlineLevel="1" x14ac:dyDescent="0.25">
      <c r="A754" s="1">
        <v>10</v>
      </c>
      <c r="B754" s="4">
        <f t="shared" si="116"/>
        <v>713869911.27149892</v>
      </c>
      <c r="C754" s="10">
        <v>3000</v>
      </c>
      <c r="D754" s="7">
        <v>0.1</v>
      </c>
      <c r="E754" s="2">
        <f t="shared" si="115"/>
        <v>719818827.19876134</v>
      </c>
      <c r="J754" s="23">
        <v>12000000</v>
      </c>
    </row>
    <row r="755" spans="1:10" ht="15" hidden="1" outlineLevel="1" x14ac:dyDescent="0.25">
      <c r="A755" s="1">
        <v>11</v>
      </c>
      <c r="B755" s="4">
        <f t="shared" si="116"/>
        <v>719821827.19876134</v>
      </c>
      <c r="C755" s="10">
        <v>3000</v>
      </c>
      <c r="D755" s="7">
        <v>0.1</v>
      </c>
      <c r="E755" s="2">
        <f t="shared" si="115"/>
        <v>725820342.42541766</v>
      </c>
      <c r="J755" s="23">
        <v>12000000</v>
      </c>
    </row>
    <row r="756" spans="1:10" ht="15" hidden="1" outlineLevel="1" x14ac:dyDescent="0.25">
      <c r="A756" s="1">
        <v>12</v>
      </c>
      <c r="B756" s="4">
        <f t="shared" si="116"/>
        <v>725823342.42541766</v>
      </c>
      <c r="C756" s="10">
        <v>3000</v>
      </c>
      <c r="D756" s="7">
        <v>0.1</v>
      </c>
      <c r="E756" s="2">
        <f t="shared" si="115"/>
        <v>731871870.27896273</v>
      </c>
      <c r="F756" s="18"/>
      <c r="G756" s="18"/>
      <c r="H756" s="18"/>
      <c r="I756" s="18"/>
      <c r="J756" s="23">
        <v>12000000</v>
      </c>
    </row>
    <row r="757" spans="1:10" collapsed="1" x14ac:dyDescent="0.3">
      <c r="A757" s="9">
        <v>59</v>
      </c>
      <c r="B757" s="10">
        <f>E744</f>
        <v>719871870.27896273</v>
      </c>
      <c r="C757" s="10">
        <v>3000</v>
      </c>
      <c r="D757" s="7">
        <v>0.1</v>
      </c>
      <c r="E757" s="11">
        <f>E769-J757</f>
        <v>783289872.82405758</v>
      </c>
      <c r="F757" s="20">
        <f>SUM(C758:C769)</f>
        <v>36000</v>
      </c>
      <c r="G757" s="20">
        <f>G744+F757</f>
        <v>3218000</v>
      </c>
      <c r="H757" s="20">
        <f>E757-B757-F757</f>
        <v>63382002.545094848</v>
      </c>
      <c r="I757" s="20">
        <f>H757+I744</f>
        <v>780071872.82405758</v>
      </c>
      <c r="J757" s="23">
        <v>12000000</v>
      </c>
    </row>
    <row r="758" spans="1:10" ht="15" hidden="1" outlineLevel="1" x14ac:dyDescent="0.25">
      <c r="A758" s="1">
        <v>1</v>
      </c>
      <c r="B758" s="2">
        <f>B757+C758</f>
        <v>719874870.27896273</v>
      </c>
      <c r="C758" s="10">
        <v>3000</v>
      </c>
      <c r="D758" s="7">
        <v>0.1</v>
      </c>
      <c r="E758" s="2">
        <f>B758*(1+D758/12)</f>
        <v>725873827.53128743</v>
      </c>
      <c r="F758" s="17"/>
      <c r="G758" s="18"/>
      <c r="H758" s="17"/>
      <c r="I758" s="17"/>
      <c r="J758" s="23">
        <v>12000000</v>
      </c>
    </row>
    <row r="759" spans="1:10" ht="15" hidden="1" outlineLevel="1" x14ac:dyDescent="0.25">
      <c r="A759" s="1">
        <v>2</v>
      </c>
      <c r="B759" s="4">
        <f>E758+C759</f>
        <v>725876827.53128743</v>
      </c>
      <c r="C759" s="10">
        <v>3000</v>
      </c>
      <c r="D759" s="7">
        <v>0.1</v>
      </c>
      <c r="E759" s="2">
        <f>B759*(1+D759/12)</f>
        <v>731925801.09404814</v>
      </c>
      <c r="F759" s="17"/>
      <c r="G759" s="18"/>
      <c r="H759" s="17"/>
      <c r="I759" s="17"/>
      <c r="J759" s="23">
        <v>12000000</v>
      </c>
    </row>
    <row r="760" spans="1:10" ht="15" hidden="1" outlineLevel="1" x14ac:dyDescent="0.25">
      <c r="A760" s="1">
        <v>3</v>
      </c>
      <c r="B760" s="4">
        <f>E759+C760</f>
        <v>731928801.09404814</v>
      </c>
      <c r="C760" s="10">
        <v>3000</v>
      </c>
      <c r="D760" s="7">
        <v>0.1</v>
      </c>
      <c r="E760" s="2">
        <f t="shared" ref="E760:E769" si="117">B760*(1+D760/12)</f>
        <v>738028207.7698319</v>
      </c>
      <c r="J760" s="23">
        <v>12000000</v>
      </c>
    </row>
    <row r="761" spans="1:10" ht="15" hidden="1" outlineLevel="1" x14ac:dyDescent="0.25">
      <c r="A761" s="1">
        <v>4</v>
      </c>
      <c r="B761" s="4">
        <f>E760+C761</f>
        <v>738031207.7698319</v>
      </c>
      <c r="C761" s="10">
        <v>3000</v>
      </c>
      <c r="D761" s="7">
        <v>0.1</v>
      </c>
      <c r="E761" s="2">
        <f t="shared" si="117"/>
        <v>744181467.83458042</v>
      </c>
      <c r="J761" s="23">
        <v>12000000</v>
      </c>
    </row>
    <row r="762" spans="1:10" ht="15" hidden="1" outlineLevel="1" x14ac:dyDescent="0.25">
      <c r="A762" s="1">
        <v>5</v>
      </c>
      <c r="B762" s="4">
        <f t="shared" ref="B762:B769" si="118">E761+C762</f>
        <v>744184467.83458042</v>
      </c>
      <c r="C762" s="10">
        <v>3000</v>
      </c>
      <c r="D762" s="7">
        <v>0.1</v>
      </c>
      <c r="E762" s="2">
        <f t="shared" si="117"/>
        <v>750386005.06653523</v>
      </c>
      <c r="J762" s="23">
        <v>12000000</v>
      </c>
    </row>
    <row r="763" spans="1:10" ht="15" hidden="1" outlineLevel="1" x14ac:dyDescent="0.25">
      <c r="A763" s="1">
        <v>6</v>
      </c>
      <c r="B763" s="4">
        <f t="shared" si="118"/>
        <v>750389005.06653523</v>
      </c>
      <c r="C763" s="10">
        <v>3000</v>
      </c>
      <c r="D763" s="7">
        <v>0.1</v>
      </c>
      <c r="E763" s="2">
        <f t="shared" si="117"/>
        <v>756642246.77542305</v>
      </c>
      <c r="J763" s="23">
        <v>12000000</v>
      </c>
    </row>
    <row r="764" spans="1:10" ht="15" hidden="1" outlineLevel="1" x14ac:dyDescent="0.25">
      <c r="A764" s="1">
        <v>7</v>
      </c>
      <c r="B764" s="4">
        <f t="shared" si="118"/>
        <v>756645246.77542305</v>
      </c>
      <c r="C764" s="10">
        <v>3000</v>
      </c>
      <c r="D764" s="7">
        <v>0.1</v>
      </c>
      <c r="E764" s="2">
        <f t="shared" si="117"/>
        <v>762950623.83188486</v>
      </c>
      <c r="J764" s="23">
        <v>12000000</v>
      </c>
    </row>
    <row r="765" spans="1:10" ht="15" hidden="1" outlineLevel="1" x14ac:dyDescent="0.25">
      <c r="A765" s="1">
        <v>8</v>
      </c>
      <c r="B765" s="4">
        <f t="shared" si="118"/>
        <v>762953623.83188486</v>
      </c>
      <c r="C765" s="10">
        <v>3000</v>
      </c>
      <c r="D765" s="7">
        <v>0.1</v>
      </c>
      <c r="E765" s="2">
        <f t="shared" si="117"/>
        <v>769311570.69715059</v>
      </c>
      <c r="J765" s="23">
        <v>12000000</v>
      </c>
    </row>
    <row r="766" spans="1:10" ht="15" hidden="1" outlineLevel="1" x14ac:dyDescent="0.25">
      <c r="A766" s="1">
        <v>9</v>
      </c>
      <c r="B766" s="4">
        <f t="shared" si="118"/>
        <v>769314570.69715059</v>
      </c>
      <c r="C766" s="10">
        <v>3000</v>
      </c>
      <c r="D766" s="7">
        <v>0.1</v>
      </c>
      <c r="E766" s="2">
        <f t="shared" si="117"/>
        <v>775725525.45296013</v>
      </c>
      <c r="J766" s="23">
        <v>12000000</v>
      </c>
    </row>
    <row r="767" spans="1:10" ht="15" hidden="1" outlineLevel="1" x14ac:dyDescent="0.25">
      <c r="A767" s="1">
        <v>10</v>
      </c>
      <c r="B767" s="4">
        <f t="shared" si="118"/>
        <v>775728525.45296013</v>
      </c>
      <c r="C767" s="10">
        <v>3000</v>
      </c>
      <c r="D767" s="7">
        <v>0.1</v>
      </c>
      <c r="E767" s="2">
        <f t="shared" si="117"/>
        <v>782192929.83173478</v>
      </c>
      <c r="J767" s="23">
        <v>12000000</v>
      </c>
    </row>
    <row r="768" spans="1:10" ht="15" hidden="1" outlineLevel="1" x14ac:dyDescent="0.25">
      <c r="A768" s="1">
        <v>11</v>
      </c>
      <c r="B768" s="4">
        <f t="shared" si="118"/>
        <v>782195929.83173478</v>
      </c>
      <c r="C768" s="10">
        <v>3000</v>
      </c>
      <c r="D768" s="7">
        <v>0.1</v>
      </c>
      <c r="E768" s="2">
        <f t="shared" si="117"/>
        <v>788714229.24699926</v>
      </c>
      <c r="J768" s="23">
        <v>12000000</v>
      </c>
    </row>
    <row r="769" spans="1:11" ht="15" hidden="1" outlineLevel="1" x14ac:dyDescent="0.25">
      <c r="A769" s="1">
        <v>12</v>
      </c>
      <c r="B769" s="4">
        <f t="shared" si="118"/>
        <v>788717229.24699926</v>
      </c>
      <c r="C769" s="10">
        <v>3000</v>
      </c>
      <c r="D769" s="7">
        <v>0.1</v>
      </c>
      <c r="E769" s="2">
        <f t="shared" si="117"/>
        <v>795289872.82405758</v>
      </c>
      <c r="F769" s="18"/>
      <c r="G769" s="18"/>
      <c r="H769" s="18"/>
      <c r="I769" s="18"/>
      <c r="J769" s="23">
        <v>12000000</v>
      </c>
    </row>
    <row r="770" spans="1:11" collapsed="1" x14ac:dyDescent="0.3">
      <c r="A770" s="12">
        <v>60</v>
      </c>
      <c r="B770" s="13">
        <f>E757</f>
        <v>783289872.82405758</v>
      </c>
      <c r="C770" s="10">
        <v>3000</v>
      </c>
      <c r="D770" s="7">
        <v>0.1</v>
      </c>
      <c r="E770" s="14">
        <f>E782-J770</f>
        <v>753348568.94664907</v>
      </c>
      <c r="F770" s="19">
        <f>SUM(C771:C782)</f>
        <v>36000</v>
      </c>
      <c r="G770" s="19">
        <f>G757+F770</f>
        <v>3254000</v>
      </c>
      <c r="H770" s="19">
        <f>E770-B770-F770</f>
        <v>-29977303.877408504</v>
      </c>
      <c r="I770" s="19">
        <f>H770+I757</f>
        <v>750094568.94664907</v>
      </c>
      <c r="J770" s="23">
        <v>112000000</v>
      </c>
      <c r="K770" s="1" t="s">
        <v>15</v>
      </c>
    </row>
    <row r="771" spans="1:11" ht="15" hidden="1" outlineLevel="1" x14ac:dyDescent="0.25">
      <c r="A771" s="1">
        <v>1</v>
      </c>
      <c r="B771" s="2">
        <f>B770+C771</f>
        <v>783292872.82405758</v>
      </c>
      <c r="C771" s="10">
        <v>3000</v>
      </c>
      <c r="D771" s="7">
        <v>0.1</v>
      </c>
      <c r="E771" s="2">
        <f>B771*(1+D771/12)</f>
        <v>789820313.43092465</v>
      </c>
      <c r="F771" s="17"/>
      <c r="G771" s="18"/>
      <c r="H771" s="17"/>
      <c r="I771" s="17"/>
      <c r="J771" s="23">
        <v>12000000</v>
      </c>
    </row>
    <row r="772" spans="1:11" ht="15" hidden="1" outlineLevel="1" x14ac:dyDescent="0.25">
      <c r="A772" s="1">
        <v>2</v>
      </c>
      <c r="B772" s="4">
        <f>E771+C772</f>
        <v>789823313.43092465</v>
      </c>
      <c r="C772" s="10">
        <v>3000</v>
      </c>
      <c r="D772" s="7">
        <v>0.1</v>
      </c>
      <c r="E772" s="2">
        <f>B772*(1+D772/12)</f>
        <v>796405174.37618232</v>
      </c>
      <c r="F772" s="17"/>
      <c r="G772" s="18"/>
      <c r="H772" s="17"/>
      <c r="I772" s="17"/>
      <c r="J772" s="23">
        <v>12000000</v>
      </c>
    </row>
    <row r="773" spans="1:11" ht="15" hidden="1" outlineLevel="1" x14ac:dyDescent="0.25">
      <c r="A773" s="1">
        <v>3</v>
      </c>
      <c r="B773" s="4">
        <f>E772+C773</f>
        <v>796408174.37618232</v>
      </c>
      <c r="C773" s="10">
        <v>3000</v>
      </c>
      <c r="D773" s="7">
        <v>0.1</v>
      </c>
      <c r="E773" s="2">
        <f t="shared" ref="E773:E782" si="119">B773*(1+D773/12)</f>
        <v>803044909.16265047</v>
      </c>
      <c r="J773" s="23">
        <v>12000000</v>
      </c>
    </row>
    <row r="774" spans="1:11" ht="15" hidden="1" outlineLevel="1" x14ac:dyDescent="0.25">
      <c r="A774" s="1">
        <v>4</v>
      </c>
      <c r="B774" s="4">
        <f>E773+C774</f>
        <v>803047909.16265047</v>
      </c>
      <c r="C774" s="10">
        <v>3000</v>
      </c>
      <c r="D774" s="7">
        <v>0.1</v>
      </c>
      <c r="E774" s="2">
        <f t="shared" si="119"/>
        <v>809739975.07233918</v>
      </c>
      <c r="J774" s="23">
        <v>12000000</v>
      </c>
    </row>
    <row r="775" spans="1:11" ht="15" hidden="1" outlineLevel="1" x14ac:dyDescent="0.25">
      <c r="A775" s="1">
        <v>5</v>
      </c>
      <c r="B775" s="4">
        <f t="shared" ref="B775:B782" si="120">E774+C775</f>
        <v>809742975.07233918</v>
      </c>
      <c r="C775" s="10">
        <v>3000</v>
      </c>
      <c r="D775" s="7">
        <v>0.1</v>
      </c>
      <c r="E775" s="2">
        <f t="shared" si="119"/>
        <v>816490833.19794202</v>
      </c>
      <c r="J775" s="23">
        <v>12000000</v>
      </c>
    </row>
    <row r="776" spans="1:11" ht="15" hidden="1" outlineLevel="1" x14ac:dyDescent="0.25">
      <c r="A776" s="1">
        <v>6</v>
      </c>
      <c r="B776" s="4">
        <f t="shared" si="120"/>
        <v>816493833.19794202</v>
      </c>
      <c r="C776" s="10">
        <v>3000</v>
      </c>
      <c r="D776" s="7">
        <v>0.1</v>
      </c>
      <c r="E776" s="2">
        <f t="shared" si="119"/>
        <v>823297948.47459149</v>
      </c>
      <c r="J776" s="23">
        <v>12000000</v>
      </c>
    </row>
    <row r="777" spans="1:11" ht="15" hidden="1" outlineLevel="1" x14ac:dyDescent="0.25">
      <c r="A777" s="1">
        <v>7</v>
      </c>
      <c r="B777" s="4">
        <f t="shared" si="120"/>
        <v>823300948.47459149</v>
      </c>
      <c r="C777" s="10">
        <v>3000</v>
      </c>
      <c r="D777" s="7">
        <v>0.1</v>
      </c>
      <c r="E777" s="2">
        <f t="shared" si="119"/>
        <v>830161789.71187973</v>
      </c>
      <c r="J777" s="23">
        <v>12000000</v>
      </c>
    </row>
    <row r="778" spans="1:11" ht="15" hidden="1" outlineLevel="1" x14ac:dyDescent="0.25">
      <c r="A778" s="1">
        <v>8</v>
      </c>
      <c r="B778" s="4">
        <f t="shared" si="120"/>
        <v>830164789.71187973</v>
      </c>
      <c r="C778" s="10">
        <v>3000</v>
      </c>
      <c r="D778" s="7">
        <v>0.1</v>
      </c>
      <c r="E778" s="2">
        <f t="shared" si="119"/>
        <v>837082829.62614536</v>
      </c>
      <c r="J778" s="23">
        <v>12000000</v>
      </c>
    </row>
    <row r="779" spans="1:11" ht="15" hidden="1" outlineLevel="1" x14ac:dyDescent="0.25">
      <c r="A779" s="1">
        <v>9</v>
      </c>
      <c r="B779" s="4">
        <f t="shared" si="120"/>
        <v>837085829.62614536</v>
      </c>
      <c r="C779" s="10">
        <v>3000</v>
      </c>
      <c r="D779" s="7">
        <v>0.1</v>
      </c>
      <c r="E779" s="2">
        <f t="shared" si="119"/>
        <v>844061544.87302983</v>
      </c>
      <c r="J779" s="23">
        <v>12000000</v>
      </c>
    </row>
    <row r="780" spans="1:11" ht="15" hidden="1" outlineLevel="1" x14ac:dyDescent="0.25">
      <c r="A780" s="1">
        <v>10</v>
      </c>
      <c r="B780" s="4">
        <f t="shared" si="120"/>
        <v>844064544.87302983</v>
      </c>
      <c r="C780" s="10">
        <v>3000</v>
      </c>
      <c r="D780" s="7">
        <v>0.1</v>
      </c>
      <c r="E780" s="2">
        <f t="shared" si="119"/>
        <v>851098416.0803051</v>
      </c>
      <c r="J780" s="23">
        <v>12000000</v>
      </c>
    </row>
    <row r="781" spans="1:11" ht="15" hidden="1" outlineLevel="1" x14ac:dyDescent="0.25">
      <c r="A781" s="1">
        <v>11</v>
      </c>
      <c r="B781" s="4">
        <f t="shared" si="120"/>
        <v>851101416.0803051</v>
      </c>
      <c r="C781" s="10">
        <v>3000</v>
      </c>
      <c r="D781" s="7">
        <v>0.1</v>
      </c>
      <c r="E781" s="2">
        <f t="shared" si="119"/>
        <v>858193927.88097429</v>
      </c>
      <c r="J781" s="23">
        <v>12000000</v>
      </c>
    </row>
    <row r="782" spans="1:11" ht="15" hidden="1" outlineLevel="1" x14ac:dyDescent="0.25">
      <c r="A782" s="1">
        <v>12</v>
      </c>
      <c r="B782" s="4">
        <f t="shared" si="120"/>
        <v>858196927.88097429</v>
      </c>
      <c r="C782" s="10">
        <v>3000</v>
      </c>
      <c r="D782" s="7">
        <v>0.1</v>
      </c>
      <c r="E782" s="2">
        <f t="shared" si="119"/>
        <v>865348568.94664907</v>
      </c>
      <c r="F782" s="18"/>
      <c r="G782" s="18"/>
      <c r="H782" s="18"/>
      <c r="I782" s="18"/>
      <c r="J782" s="23">
        <v>12000000</v>
      </c>
    </row>
    <row r="783" spans="1:11" collapsed="1" x14ac:dyDescent="0.3">
      <c r="A783" s="9">
        <v>61</v>
      </c>
      <c r="B783" s="10">
        <f>E770</f>
        <v>753348568.94664907</v>
      </c>
      <c r="C783" s="10">
        <v>3000</v>
      </c>
      <c r="D783" s="7">
        <v>0.1</v>
      </c>
      <c r="E783" s="11">
        <f>E795-J783</f>
        <v>820272019.29704511</v>
      </c>
      <c r="F783" s="20">
        <f>SUM(C784:C795)</f>
        <v>36000</v>
      </c>
      <c r="G783" s="20">
        <f>G770+F783</f>
        <v>3290000</v>
      </c>
      <c r="H783" s="20">
        <f>E783-B783-F783</f>
        <v>66887450.350396037</v>
      </c>
      <c r="I783" s="20">
        <f>H783+I770</f>
        <v>816982019.29704511</v>
      </c>
      <c r="J783" s="23">
        <v>12000000</v>
      </c>
    </row>
    <row r="784" spans="1:11" ht="15" hidden="1" outlineLevel="1" x14ac:dyDescent="0.25">
      <c r="A784" s="1">
        <v>1</v>
      </c>
      <c r="B784" s="2">
        <f>B783+C784</f>
        <v>753351568.94664907</v>
      </c>
      <c r="C784" s="10">
        <v>3000</v>
      </c>
      <c r="D784" s="7">
        <v>0.1</v>
      </c>
      <c r="E784" s="2">
        <f>B784*(1+D784/12)</f>
        <v>759629498.6878711</v>
      </c>
      <c r="F784" s="17"/>
      <c r="G784" s="18"/>
      <c r="H784" s="17"/>
      <c r="I784" s="17"/>
      <c r="J784" s="23">
        <v>12000000</v>
      </c>
    </row>
    <row r="785" spans="1:10" ht="15" hidden="1" outlineLevel="1" x14ac:dyDescent="0.25">
      <c r="A785" s="1">
        <v>2</v>
      </c>
      <c r="B785" s="4">
        <f>E784+C785</f>
        <v>759632498.6878711</v>
      </c>
      <c r="C785" s="10">
        <v>3000</v>
      </c>
      <c r="D785" s="7">
        <v>0.1</v>
      </c>
      <c r="E785" s="2">
        <f>B785*(1+D785/12)</f>
        <v>765962769.51027</v>
      </c>
      <c r="F785" s="17"/>
      <c r="G785" s="18"/>
      <c r="H785" s="17"/>
      <c r="I785" s="17"/>
      <c r="J785" s="23">
        <v>12000000</v>
      </c>
    </row>
    <row r="786" spans="1:10" ht="15" hidden="1" outlineLevel="1" x14ac:dyDescent="0.25">
      <c r="A786" s="1">
        <v>3</v>
      </c>
      <c r="B786" s="4">
        <f>E785+C786</f>
        <v>765965769.51027</v>
      </c>
      <c r="C786" s="10">
        <v>3000</v>
      </c>
      <c r="D786" s="7">
        <v>0.1</v>
      </c>
      <c r="E786" s="2">
        <f t="shared" ref="E786:E795" si="121">B786*(1+D786/12)</f>
        <v>772348817.58952224</v>
      </c>
      <c r="J786" s="23">
        <v>12000000</v>
      </c>
    </row>
    <row r="787" spans="1:10" ht="15" hidden="1" outlineLevel="1" x14ac:dyDescent="0.25">
      <c r="A787" s="1">
        <v>4</v>
      </c>
      <c r="B787" s="4">
        <f>E786+C787</f>
        <v>772351817.58952224</v>
      </c>
      <c r="C787" s="10">
        <v>3000</v>
      </c>
      <c r="D787" s="7">
        <v>0.1</v>
      </c>
      <c r="E787" s="2">
        <f t="shared" si="121"/>
        <v>778788082.73610163</v>
      </c>
      <c r="J787" s="23">
        <v>12000000</v>
      </c>
    </row>
    <row r="788" spans="1:10" ht="15" hidden="1" outlineLevel="1" x14ac:dyDescent="0.25">
      <c r="A788" s="1">
        <v>5</v>
      </c>
      <c r="B788" s="4">
        <f t="shared" ref="B788:B795" si="122">E787+C788</f>
        <v>778791082.73610163</v>
      </c>
      <c r="C788" s="10">
        <v>3000</v>
      </c>
      <c r="D788" s="7">
        <v>0.1</v>
      </c>
      <c r="E788" s="2">
        <f t="shared" si="121"/>
        <v>785281008.42556918</v>
      </c>
      <c r="J788" s="23">
        <v>12000000</v>
      </c>
    </row>
    <row r="789" spans="1:10" ht="15" hidden="1" outlineLevel="1" x14ac:dyDescent="0.25">
      <c r="A789" s="1">
        <v>6</v>
      </c>
      <c r="B789" s="4">
        <f t="shared" si="122"/>
        <v>785284008.42556918</v>
      </c>
      <c r="C789" s="10">
        <v>3000</v>
      </c>
      <c r="D789" s="7">
        <v>0.1</v>
      </c>
      <c r="E789" s="2">
        <f t="shared" si="121"/>
        <v>791828041.82911551</v>
      </c>
      <c r="J789" s="23">
        <v>12000000</v>
      </c>
    </row>
    <row r="790" spans="1:10" ht="15" hidden="1" outlineLevel="1" x14ac:dyDescent="0.25">
      <c r="A790" s="1">
        <v>7</v>
      </c>
      <c r="B790" s="4">
        <f t="shared" si="122"/>
        <v>791831041.82911551</v>
      </c>
      <c r="C790" s="10">
        <v>3000</v>
      </c>
      <c r="D790" s="7">
        <v>0.1</v>
      </c>
      <c r="E790" s="2">
        <f t="shared" si="121"/>
        <v>798429633.84435809</v>
      </c>
      <c r="J790" s="23">
        <v>12000000</v>
      </c>
    </row>
    <row r="791" spans="1:10" ht="15" hidden="1" outlineLevel="1" x14ac:dyDescent="0.25">
      <c r="A791" s="1">
        <v>8</v>
      </c>
      <c r="B791" s="4">
        <f t="shared" si="122"/>
        <v>798432633.84435809</v>
      </c>
      <c r="C791" s="10">
        <v>3000</v>
      </c>
      <c r="D791" s="7">
        <v>0.1</v>
      </c>
      <c r="E791" s="2">
        <f t="shared" si="121"/>
        <v>805086239.12639439</v>
      </c>
      <c r="J791" s="23">
        <v>12000000</v>
      </c>
    </row>
    <row r="792" spans="1:10" ht="15" hidden="1" outlineLevel="1" x14ac:dyDescent="0.25">
      <c r="A792" s="1">
        <v>9</v>
      </c>
      <c r="B792" s="4">
        <f t="shared" si="122"/>
        <v>805089239.12639439</v>
      </c>
      <c r="C792" s="10">
        <v>3000</v>
      </c>
      <c r="D792" s="7">
        <v>0.1</v>
      </c>
      <c r="E792" s="2">
        <f t="shared" si="121"/>
        <v>811798316.11911428</v>
      </c>
      <c r="J792" s="23">
        <v>12000000</v>
      </c>
    </row>
    <row r="793" spans="1:10" ht="15" hidden="1" outlineLevel="1" x14ac:dyDescent="0.25">
      <c r="A793" s="1">
        <v>10</v>
      </c>
      <c r="B793" s="4">
        <f t="shared" si="122"/>
        <v>811801316.11911428</v>
      </c>
      <c r="C793" s="10">
        <v>3000</v>
      </c>
      <c r="D793" s="7">
        <v>0.1</v>
      </c>
      <c r="E793" s="2">
        <f t="shared" si="121"/>
        <v>818566327.08677351</v>
      </c>
      <c r="J793" s="23">
        <v>12000000</v>
      </c>
    </row>
    <row r="794" spans="1:10" ht="15" hidden="1" outlineLevel="1" x14ac:dyDescent="0.25">
      <c r="A794" s="1">
        <v>11</v>
      </c>
      <c r="B794" s="4">
        <f t="shared" si="122"/>
        <v>818569327.08677351</v>
      </c>
      <c r="C794" s="10">
        <v>3000</v>
      </c>
      <c r="D794" s="7">
        <v>0.1</v>
      </c>
      <c r="E794" s="2">
        <f t="shared" si="121"/>
        <v>825390738.14582992</v>
      </c>
      <c r="J794" s="23">
        <v>12000000</v>
      </c>
    </row>
    <row r="795" spans="1:10" ht="15" hidden="1" outlineLevel="1" x14ac:dyDescent="0.25">
      <c r="A795" s="1">
        <v>12</v>
      </c>
      <c r="B795" s="4">
        <f t="shared" si="122"/>
        <v>825393738.14582992</v>
      </c>
      <c r="C795" s="10">
        <v>3000</v>
      </c>
      <c r="D795" s="7">
        <v>0.1</v>
      </c>
      <c r="E795" s="2">
        <f t="shared" si="121"/>
        <v>832272019.29704511</v>
      </c>
      <c r="F795" s="18"/>
      <c r="G795" s="18"/>
      <c r="H795" s="18"/>
      <c r="I795" s="18"/>
      <c r="J795" s="23">
        <v>12000000</v>
      </c>
    </row>
    <row r="796" spans="1:10" collapsed="1" x14ac:dyDescent="0.3">
      <c r="A796" s="12">
        <v>62</v>
      </c>
      <c r="B796" s="13">
        <f>E783</f>
        <v>820272019.29704511</v>
      </c>
      <c r="C796" s="10">
        <v>3000</v>
      </c>
      <c r="D796" s="7">
        <v>0.1</v>
      </c>
      <c r="E796" s="14">
        <f>E808-J796</f>
        <v>894203229.41738641</v>
      </c>
      <c r="F796" s="19">
        <f>SUM(C797:C808)</f>
        <v>36000</v>
      </c>
      <c r="G796" s="19">
        <f>G783+F796</f>
        <v>3326000</v>
      </c>
      <c r="H796" s="19">
        <f>E796-B796-F796</f>
        <v>73895210.120341301</v>
      </c>
      <c r="I796" s="19">
        <f>H796+I783</f>
        <v>890877229.41738641</v>
      </c>
      <c r="J796" s="23">
        <v>12000000</v>
      </c>
    </row>
    <row r="797" spans="1:10" ht="15" hidden="1" outlineLevel="1" x14ac:dyDescent="0.25">
      <c r="A797" s="1">
        <v>1</v>
      </c>
      <c r="B797" s="2">
        <f>B796+C797</f>
        <v>820275019.29704511</v>
      </c>
      <c r="C797" s="10">
        <v>3000</v>
      </c>
      <c r="D797" s="7">
        <v>0.1</v>
      </c>
      <c r="E797" s="2">
        <f>B797*(1+D797/12)</f>
        <v>827110644.45785379</v>
      </c>
      <c r="F797" s="17"/>
      <c r="G797" s="18"/>
      <c r="H797" s="17"/>
      <c r="I797" s="17"/>
      <c r="J797" s="23">
        <v>12000000</v>
      </c>
    </row>
    <row r="798" spans="1:10" ht="15" hidden="1" outlineLevel="1" x14ac:dyDescent="0.25">
      <c r="A798" s="1">
        <v>2</v>
      </c>
      <c r="B798" s="4">
        <f>E797+C798</f>
        <v>827113644.45785379</v>
      </c>
      <c r="C798" s="10">
        <v>3000</v>
      </c>
      <c r="D798" s="7">
        <v>0.1</v>
      </c>
      <c r="E798" s="2">
        <f>B798*(1+D798/12)</f>
        <v>834006258.16166925</v>
      </c>
      <c r="F798" s="17"/>
      <c r="G798" s="18"/>
      <c r="H798" s="17"/>
      <c r="I798" s="17"/>
      <c r="J798" s="23">
        <v>12000000</v>
      </c>
    </row>
    <row r="799" spans="1:10" ht="15" hidden="1" outlineLevel="1" x14ac:dyDescent="0.25">
      <c r="A799" s="1">
        <v>3</v>
      </c>
      <c r="B799" s="4">
        <f>E798+C799</f>
        <v>834009258.16166925</v>
      </c>
      <c r="C799" s="10">
        <v>3000</v>
      </c>
      <c r="D799" s="7">
        <v>0.1</v>
      </c>
      <c r="E799" s="2">
        <f t="shared" ref="E799:E808" si="123">B799*(1+D799/12)</f>
        <v>840959335.31301641</v>
      </c>
      <c r="J799" s="23">
        <v>12000000</v>
      </c>
    </row>
    <row r="800" spans="1:10" ht="15" hidden="1" outlineLevel="1" x14ac:dyDescent="0.25">
      <c r="A800" s="1">
        <v>4</v>
      </c>
      <c r="B800" s="4">
        <f>E799+C800</f>
        <v>840962335.31301641</v>
      </c>
      <c r="C800" s="10">
        <v>3000</v>
      </c>
      <c r="D800" s="7">
        <v>0.1</v>
      </c>
      <c r="E800" s="2">
        <f t="shared" si="123"/>
        <v>847970354.77395821</v>
      </c>
      <c r="J800" s="23">
        <v>12000000</v>
      </c>
    </row>
    <row r="801" spans="1:10" ht="15" hidden="1" outlineLevel="1" x14ac:dyDescent="0.25">
      <c r="A801" s="1">
        <v>5</v>
      </c>
      <c r="B801" s="4">
        <f t="shared" ref="B801:B808" si="124">E800+C801</f>
        <v>847973354.77395821</v>
      </c>
      <c r="C801" s="10">
        <v>3000</v>
      </c>
      <c r="D801" s="7">
        <v>0.1</v>
      </c>
      <c r="E801" s="2">
        <f t="shared" si="123"/>
        <v>855039799.39707446</v>
      </c>
      <c r="J801" s="23">
        <v>12000000</v>
      </c>
    </row>
    <row r="802" spans="1:10" ht="15" hidden="1" outlineLevel="1" x14ac:dyDescent="0.25">
      <c r="A802" s="1">
        <v>6</v>
      </c>
      <c r="B802" s="4">
        <f t="shared" si="124"/>
        <v>855042799.39707446</v>
      </c>
      <c r="C802" s="10">
        <v>3000</v>
      </c>
      <c r="D802" s="7">
        <v>0.1</v>
      </c>
      <c r="E802" s="2">
        <f t="shared" si="123"/>
        <v>862168156.05871677</v>
      </c>
      <c r="J802" s="23">
        <v>12000000</v>
      </c>
    </row>
    <row r="803" spans="1:10" ht="15" hidden="1" outlineLevel="1" x14ac:dyDescent="0.25">
      <c r="A803" s="1">
        <v>7</v>
      </c>
      <c r="B803" s="4">
        <f t="shared" si="124"/>
        <v>862171156.05871677</v>
      </c>
      <c r="C803" s="10">
        <v>3000</v>
      </c>
      <c r="D803" s="7">
        <v>0.1</v>
      </c>
      <c r="E803" s="2">
        <f t="shared" si="123"/>
        <v>869355915.69253933</v>
      </c>
      <c r="J803" s="23">
        <v>12000000</v>
      </c>
    </row>
    <row r="804" spans="1:10" ht="15" hidden="1" outlineLevel="1" x14ac:dyDescent="0.25">
      <c r="A804" s="1">
        <v>8</v>
      </c>
      <c r="B804" s="4">
        <f t="shared" si="124"/>
        <v>869358915.69253933</v>
      </c>
      <c r="C804" s="10">
        <v>3000</v>
      </c>
      <c r="D804" s="7">
        <v>0.1</v>
      </c>
      <c r="E804" s="2">
        <f t="shared" si="123"/>
        <v>876603573.32331049</v>
      </c>
      <c r="J804" s="23">
        <v>12000000</v>
      </c>
    </row>
    <row r="805" spans="1:10" ht="15" hidden="1" outlineLevel="1" x14ac:dyDescent="0.25">
      <c r="A805" s="1">
        <v>9</v>
      </c>
      <c r="B805" s="4">
        <f t="shared" si="124"/>
        <v>876606573.32331049</v>
      </c>
      <c r="C805" s="10">
        <v>3000</v>
      </c>
      <c r="D805" s="7">
        <v>0.1</v>
      </c>
      <c r="E805" s="2">
        <f t="shared" si="123"/>
        <v>883911628.10100472</v>
      </c>
      <c r="J805" s="23">
        <v>12000000</v>
      </c>
    </row>
    <row r="806" spans="1:10" ht="15" hidden="1" outlineLevel="1" x14ac:dyDescent="0.25">
      <c r="A806" s="1">
        <v>10</v>
      </c>
      <c r="B806" s="4">
        <f t="shared" si="124"/>
        <v>883914628.10100472</v>
      </c>
      <c r="C806" s="10">
        <v>3000</v>
      </c>
      <c r="D806" s="7">
        <v>0.1</v>
      </c>
      <c r="E806" s="2">
        <f t="shared" si="123"/>
        <v>891280583.33517969</v>
      </c>
      <c r="J806" s="23">
        <v>12000000</v>
      </c>
    </row>
    <row r="807" spans="1:10" ht="15" hidden="1" outlineLevel="1" x14ac:dyDescent="0.25">
      <c r="A807" s="1">
        <v>11</v>
      </c>
      <c r="B807" s="4">
        <f t="shared" si="124"/>
        <v>891283583.33517969</v>
      </c>
      <c r="C807" s="10">
        <v>3000</v>
      </c>
      <c r="D807" s="7">
        <v>0.1</v>
      </c>
      <c r="E807" s="2">
        <f t="shared" si="123"/>
        <v>898710946.52963948</v>
      </c>
      <c r="J807" s="23">
        <v>12000000</v>
      </c>
    </row>
    <row r="808" spans="1:10" ht="15" hidden="1" outlineLevel="1" x14ac:dyDescent="0.25">
      <c r="A808" s="1">
        <v>12</v>
      </c>
      <c r="B808" s="4">
        <f t="shared" si="124"/>
        <v>898713946.52963948</v>
      </c>
      <c r="C808" s="10">
        <v>3000</v>
      </c>
      <c r="D808" s="7">
        <v>0.1</v>
      </c>
      <c r="E808" s="2">
        <f t="shared" si="123"/>
        <v>906203229.41738641</v>
      </c>
      <c r="F808" s="18"/>
      <c r="G808" s="18"/>
      <c r="H808" s="18"/>
      <c r="I808" s="18"/>
      <c r="J808" s="23">
        <v>12000000</v>
      </c>
    </row>
    <row r="809" spans="1:10" collapsed="1" x14ac:dyDescent="0.3">
      <c r="A809" s="9">
        <v>63</v>
      </c>
      <c r="B809" s="10">
        <f>E796</f>
        <v>894203229.41738641</v>
      </c>
      <c r="C809" s="10">
        <v>3000</v>
      </c>
      <c r="D809" s="7">
        <v>0.1</v>
      </c>
      <c r="E809" s="11">
        <f>E821-J809</f>
        <v>975876003.32907593</v>
      </c>
      <c r="F809" s="20">
        <f>SUM(C810:C821)</f>
        <v>36000</v>
      </c>
      <c r="G809" s="20">
        <f>G796+F809</f>
        <v>3362000</v>
      </c>
      <c r="H809" s="20">
        <f>E809-B809-F809</f>
        <v>81636773.91168952</v>
      </c>
      <c r="I809" s="20">
        <f>H809+I796</f>
        <v>972514003.32907593</v>
      </c>
      <c r="J809" s="23">
        <v>12000000</v>
      </c>
    </row>
    <row r="810" spans="1:10" ht="15" hidden="1" outlineLevel="1" x14ac:dyDescent="0.25">
      <c r="A810" s="1">
        <v>1</v>
      </c>
      <c r="B810" s="2">
        <f>B809+C810</f>
        <v>894206229.41738641</v>
      </c>
      <c r="C810" s="10">
        <v>3000</v>
      </c>
      <c r="D810" s="7">
        <v>0.1</v>
      </c>
      <c r="E810" s="2">
        <f>B810*(1+D810/12)</f>
        <v>901657947.99586463</v>
      </c>
      <c r="F810" s="17"/>
      <c r="G810" s="18"/>
      <c r="H810" s="17"/>
      <c r="I810" s="17"/>
      <c r="J810" s="23">
        <v>12000000</v>
      </c>
    </row>
    <row r="811" spans="1:10" ht="15" hidden="1" outlineLevel="1" x14ac:dyDescent="0.25">
      <c r="A811" s="1">
        <v>2</v>
      </c>
      <c r="B811" s="4">
        <f>E810+C811</f>
        <v>901660947.99586463</v>
      </c>
      <c r="C811" s="10">
        <v>3000</v>
      </c>
      <c r="D811" s="7">
        <v>0.1</v>
      </c>
      <c r="E811" s="2">
        <f>B811*(1+D811/12)</f>
        <v>909174789.22916353</v>
      </c>
      <c r="F811" s="17"/>
      <c r="G811" s="18"/>
      <c r="H811" s="17"/>
      <c r="I811" s="17"/>
      <c r="J811" s="23">
        <v>12000000</v>
      </c>
    </row>
    <row r="812" spans="1:10" ht="15" hidden="1" outlineLevel="1" x14ac:dyDescent="0.25">
      <c r="A812" s="1">
        <v>3</v>
      </c>
      <c r="B812" s="4">
        <f>E811+C812</f>
        <v>909177789.22916353</v>
      </c>
      <c r="C812" s="10">
        <v>3000</v>
      </c>
      <c r="D812" s="7">
        <v>0.1</v>
      </c>
      <c r="E812" s="2">
        <f t="shared" ref="E812:E821" si="125">B812*(1+D812/12)</f>
        <v>916754270.80607319</v>
      </c>
      <c r="J812" s="23">
        <v>12000000</v>
      </c>
    </row>
    <row r="813" spans="1:10" ht="15" hidden="1" outlineLevel="1" x14ac:dyDescent="0.25">
      <c r="A813" s="1">
        <v>4</v>
      </c>
      <c r="B813" s="4">
        <f>E812+C813</f>
        <v>916757270.80607319</v>
      </c>
      <c r="C813" s="10">
        <v>3000</v>
      </c>
      <c r="D813" s="7">
        <v>0.1</v>
      </c>
      <c r="E813" s="2">
        <f t="shared" si="125"/>
        <v>924396914.72945714</v>
      </c>
      <c r="J813" s="23">
        <v>12000000</v>
      </c>
    </row>
    <row r="814" spans="1:10" ht="15" hidden="1" outlineLevel="1" x14ac:dyDescent="0.25">
      <c r="A814" s="1">
        <v>5</v>
      </c>
      <c r="B814" s="4">
        <f t="shared" ref="B814:B821" si="126">E813+C814</f>
        <v>924399914.72945714</v>
      </c>
      <c r="C814" s="10">
        <v>3000</v>
      </c>
      <c r="D814" s="7">
        <v>0.1</v>
      </c>
      <c r="E814" s="2">
        <f t="shared" si="125"/>
        <v>932103247.35220253</v>
      </c>
      <c r="J814" s="23">
        <v>12000000</v>
      </c>
    </row>
    <row r="815" spans="1:10" ht="15" hidden="1" outlineLevel="1" x14ac:dyDescent="0.25">
      <c r="A815" s="1">
        <v>6</v>
      </c>
      <c r="B815" s="4">
        <f t="shared" si="126"/>
        <v>932106247.35220253</v>
      </c>
      <c r="C815" s="10">
        <v>3000</v>
      </c>
      <c r="D815" s="7">
        <v>0.1</v>
      </c>
      <c r="E815" s="2">
        <f t="shared" si="125"/>
        <v>939873799.41347086</v>
      </c>
      <c r="J815" s="23">
        <v>12000000</v>
      </c>
    </row>
    <row r="816" spans="1:10" ht="15" hidden="1" outlineLevel="1" x14ac:dyDescent="0.25">
      <c r="A816" s="1">
        <v>7</v>
      </c>
      <c r="B816" s="4">
        <f t="shared" si="126"/>
        <v>939876799.41347086</v>
      </c>
      <c r="C816" s="10">
        <v>3000</v>
      </c>
      <c r="D816" s="7">
        <v>0.1</v>
      </c>
      <c r="E816" s="2">
        <f t="shared" si="125"/>
        <v>947709106.07524979</v>
      </c>
      <c r="J816" s="23">
        <v>12000000</v>
      </c>
    </row>
    <row r="817" spans="1:10" ht="15" hidden="1" outlineLevel="1" x14ac:dyDescent="0.25">
      <c r="A817" s="1">
        <v>8</v>
      </c>
      <c r="B817" s="4">
        <f t="shared" si="126"/>
        <v>947712106.07524979</v>
      </c>
      <c r="C817" s="10">
        <v>3000</v>
      </c>
      <c r="D817" s="7">
        <v>0.1</v>
      </c>
      <c r="E817" s="2">
        <f t="shared" si="125"/>
        <v>955609706.95921016</v>
      </c>
      <c r="J817" s="23">
        <v>12000000</v>
      </c>
    </row>
    <row r="818" spans="1:10" ht="15" hidden="1" outlineLevel="1" x14ac:dyDescent="0.25">
      <c r="A818" s="1">
        <v>9</v>
      </c>
      <c r="B818" s="4">
        <f t="shared" si="126"/>
        <v>955612706.95921016</v>
      </c>
      <c r="C818" s="10">
        <v>3000</v>
      </c>
      <c r="D818" s="7">
        <v>0.1</v>
      </c>
      <c r="E818" s="2">
        <f t="shared" si="125"/>
        <v>963576146.1838702</v>
      </c>
      <c r="J818" s="23">
        <v>12000000</v>
      </c>
    </row>
    <row r="819" spans="1:10" ht="15" hidden="1" outlineLevel="1" x14ac:dyDescent="0.25">
      <c r="A819" s="1">
        <v>10</v>
      </c>
      <c r="B819" s="4">
        <f t="shared" si="126"/>
        <v>963579146.1838702</v>
      </c>
      <c r="C819" s="10">
        <v>3000</v>
      </c>
      <c r="D819" s="7">
        <v>0.1</v>
      </c>
      <c r="E819" s="2">
        <f t="shared" si="125"/>
        <v>971608972.40206909</v>
      </c>
      <c r="J819" s="23">
        <v>12000000</v>
      </c>
    </row>
    <row r="820" spans="1:10" ht="15" hidden="1" outlineLevel="1" x14ac:dyDescent="0.25">
      <c r="A820" s="1">
        <v>11</v>
      </c>
      <c r="B820" s="4">
        <f t="shared" si="126"/>
        <v>971611972.40206909</v>
      </c>
      <c r="C820" s="10">
        <v>3000</v>
      </c>
      <c r="D820" s="7">
        <v>0.1</v>
      </c>
      <c r="E820" s="2">
        <f t="shared" si="125"/>
        <v>979708738.83875299</v>
      </c>
      <c r="J820" s="23">
        <v>12000000</v>
      </c>
    </row>
    <row r="821" spans="1:10" ht="15" hidden="1" outlineLevel="1" x14ac:dyDescent="0.25">
      <c r="A821" s="1">
        <v>12</v>
      </c>
      <c r="B821" s="4">
        <f t="shared" si="126"/>
        <v>979711738.83875299</v>
      </c>
      <c r="C821" s="10">
        <v>3000</v>
      </c>
      <c r="D821" s="7">
        <v>0.1</v>
      </c>
      <c r="E821" s="2">
        <f t="shared" si="125"/>
        <v>987876003.32907593</v>
      </c>
      <c r="F821" s="18"/>
      <c r="G821" s="18"/>
      <c r="H821" s="18"/>
      <c r="I821" s="18"/>
      <c r="J821" s="23">
        <v>12000000</v>
      </c>
    </row>
    <row r="822" spans="1:10" collapsed="1" x14ac:dyDescent="0.3">
      <c r="A822" s="12">
        <v>64</v>
      </c>
      <c r="B822" s="13">
        <f>E809</f>
        <v>975876003.32907593</v>
      </c>
      <c r="C822" s="10">
        <v>3000</v>
      </c>
      <c r="D822" s="7">
        <v>0.1</v>
      </c>
      <c r="E822" s="14">
        <f>E834-J822</f>
        <v>1066100983.9234977</v>
      </c>
      <c r="F822" s="19">
        <f>SUM(C823:C834)</f>
        <v>36000</v>
      </c>
      <c r="G822" s="19">
        <f>G809+F822</f>
        <v>3398000</v>
      </c>
      <c r="H822" s="19">
        <f>E822-B822-F822</f>
        <v>90188980.594421744</v>
      </c>
      <c r="I822" s="19">
        <f>H822+I809</f>
        <v>1062702983.9234977</v>
      </c>
      <c r="J822" s="23">
        <v>12000000</v>
      </c>
    </row>
    <row r="823" spans="1:10" ht="15" hidden="1" outlineLevel="1" x14ac:dyDescent="0.25">
      <c r="A823" s="1">
        <v>1</v>
      </c>
      <c r="B823" s="2">
        <f>B822+C823</f>
        <v>975879003.32907593</v>
      </c>
      <c r="C823" s="10">
        <v>3000</v>
      </c>
      <c r="D823" s="7">
        <v>0.1</v>
      </c>
      <c r="E823" s="2">
        <f>B823*(1+D823/12)</f>
        <v>984011328.3568182</v>
      </c>
      <c r="F823" s="17"/>
      <c r="G823" s="18"/>
      <c r="H823" s="17"/>
      <c r="I823" s="17"/>
      <c r="J823" s="23">
        <v>12000000</v>
      </c>
    </row>
    <row r="824" spans="1:10" ht="15" hidden="1" outlineLevel="1" x14ac:dyDescent="0.25">
      <c r="A824" s="1">
        <v>2</v>
      </c>
      <c r="B824" s="4">
        <f>E823+C824</f>
        <v>984014328.3568182</v>
      </c>
      <c r="C824" s="10">
        <v>3000</v>
      </c>
      <c r="D824" s="7">
        <v>0.1</v>
      </c>
      <c r="E824" s="2">
        <f>B824*(1+D824/12)</f>
        <v>992214447.75979161</v>
      </c>
      <c r="F824" s="17"/>
      <c r="G824" s="18"/>
      <c r="H824" s="17"/>
      <c r="I824" s="17"/>
      <c r="J824" s="23">
        <v>12000000</v>
      </c>
    </row>
    <row r="825" spans="1:10" ht="15" hidden="1" outlineLevel="1" x14ac:dyDescent="0.25">
      <c r="A825" s="1">
        <v>3</v>
      </c>
      <c r="B825" s="4">
        <f>E824+C825</f>
        <v>992217447.75979161</v>
      </c>
      <c r="C825" s="10">
        <v>3000</v>
      </c>
      <c r="D825" s="7">
        <v>0.1</v>
      </c>
      <c r="E825" s="2">
        <f t="shared" ref="E825:E834" si="127">B825*(1+D825/12)</f>
        <v>1000485926.4911232</v>
      </c>
      <c r="J825" s="23">
        <v>12000000</v>
      </c>
    </row>
    <row r="826" spans="1:10" ht="15" hidden="1" outlineLevel="1" x14ac:dyDescent="0.25">
      <c r="A826" s="1">
        <v>4</v>
      </c>
      <c r="B826" s="4">
        <f>E825+C826</f>
        <v>1000488926.4911232</v>
      </c>
      <c r="C826" s="10">
        <v>3000</v>
      </c>
      <c r="D826" s="7">
        <v>0.1</v>
      </c>
      <c r="E826" s="2">
        <f t="shared" si="127"/>
        <v>1008826334.2118825</v>
      </c>
      <c r="J826" s="23">
        <v>12000000</v>
      </c>
    </row>
    <row r="827" spans="1:10" ht="15" hidden="1" outlineLevel="1" x14ac:dyDescent="0.25">
      <c r="A827" s="1">
        <v>5</v>
      </c>
      <c r="B827" s="4">
        <f t="shared" ref="B827:B834" si="128">E826+C827</f>
        <v>1008829334.2118825</v>
      </c>
      <c r="C827" s="10">
        <v>3000</v>
      </c>
      <c r="D827" s="7">
        <v>0.1</v>
      </c>
      <c r="E827" s="2">
        <f t="shared" si="127"/>
        <v>1017236245.3303148</v>
      </c>
      <c r="J827" s="23">
        <v>12000000</v>
      </c>
    </row>
    <row r="828" spans="1:10" ht="15" hidden="1" outlineLevel="1" x14ac:dyDescent="0.25">
      <c r="A828" s="1">
        <v>6</v>
      </c>
      <c r="B828" s="4">
        <f t="shared" si="128"/>
        <v>1017239245.3303148</v>
      </c>
      <c r="C828" s="10">
        <v>3000</v>
      </c>
      <c r="D828" s="7">
        <v>0.1</v>
      </c>
      <c r="E828" s="2">
        <f t="shared" si="127"/>
        <v>1025716239.0414007</v>
      </c>
      <c r="J828" s="23">
        <v>12000000</v>
      </c>
    </row>
    <row r="829" spans="1:10" ht="15" hidden="1" outlineLevel="1" x14ac:dyDescent="0.25">
      <c r="A829" s="1">
        <v>7</v>
      </c>
      <c r="B829" s="4">
        <f t="shared" si="128"/>
        <v>1025719239.0414007</v>
      </c>
      <c r="C829" s="10">
        <v>3000</v>
      </c>
      <c r="D829" s="7">
        <v>0.1</v>
      </c>
      <c r="E829" s="2">
        <f t="shared" si="127"/>
        <v>1034266899.3667456</v>
      </c>
      <c r="J829" s="23">
        <v>12000000</v>
      </c>
    </row>
    <row r="830" spans="1:10" ht="15" hidden="1" outlineLevel="1" x14ac:dyDescent="0.25">
      <c r="A830" s="1">
        <v>8</v>
      </c>
      <c r="B830" s="4">
        <f t="shared" si="128"/>
        <v>1034269899.3667456</v>
      </c>
      <c r="C830" s="10">
        <v>3000</v>
      </c>
      <c r="D830" s="7">
        <v>0.1</v>
      </c>
      <c r="E830" s="2">
        <f t="shared" si="127"/>
        <v>1042888815.1948018</v>
      </c>
      <c r="J830" s="23">
        <v>12000000</v>
      </c>
    </row>
    <row r="831" spans="1:10" ht="15" hidden="1" outlineLevel="1" x14ac:dyDescent="0.25">
      <c r="A831" s="1">
        <v>9</v>
      </c>
      <c r="B831" s="4">
        <f t="shared" si="128"/>
        <v>1042891815.1948018</v>
      </c>
      <c r="C831" s="10">
        <v>3000</v>
      </c>
      <c r="D831" s="7">
        <v>0.1</v>
      </c>
      <c r="E831" s="2">
        <f t="shared" si="127"/>
        <v>1051582580.3214251</v>
      </c>
      <c r="J831" s="23">
        <v>12000000</v>
      </c>
    </row>
    <row r="832" spans="1:10" ht="15" hidden="1" outlineLevel="1" x14ac:dyDescent="0.25">
      <c r="A832" s="1">
        <v>10</v>
      </c>
      <c r="B832" s="4">
        <f t="shared" si="128"/>
        <v>1051585580.3214251</v>
      </c>
      <c r="C832" s="10">
        <v>3000</v>
      </c>
      <c r="D832" s="7">
        <v>0.1</v>
      </c>
      <c r="E832" s="2">
        <f t="shared" si="127"/>
        <v>1060348793.4907702</v>
      </c>
      <c r="J832" s="23">
        <v>12000000</v>
      </c>
    </row>
    <row r="833" spans="1:11" ht="15" hidden="1" outlineLevel="1" x14ac:dyDescent="0.25">
      <c r="A833" s="1">
        <v>11</v>
      </c>
      <c r="B833" s="4">
        <f t="shared" si="128"/>
        <v>1060351793.4907702</v>
      </c>
      <c r="C833" s="10">
        <v>3000</v>
      </c>
      <c r="D833" s="7">
        <v>0.1</v>
      </c>
      <c r="E833" s="2">
        <f t="shared" si="127"/>
        <v>1069188058.4365267</v>
      </c>
      <c r="J833" s="23">
        <v>12000000</v>
      </c>
    </row>
    <row r="834" spans="1:11" ht="15" hidden="1" outlineLevel="1" x14ac:dyDescent="0.25">
      <c r="A834" s="1">
        <v>12</v>
      </c>
      <c r="B834" s="4">
        <f t="shared" si="128"/>
        <v>1069191058.4365267</v>
      </c>
      <c r="C834" s="10">
        <v>3000</v>
      </c>
      <c r="D834" s="7">
        <v>0.1</v>
      </c>
      <c r="E834" s="2">
        <f t="shared" si="127"/>
        <v>1078100983.9234977</v>
      </c>
      <c r="F834" s="18"/>
      <c r="G834" s="18"/>
      <c r="H834" s="18"/>
      <c r="I834" s="18"/>
      <c r="J834" s="23">
        <v>12000000</v>
      </c>
    </row>
    <row r="835" spans="1:11" collapsed="1" x14ac:dyDescent="0.3">
      <c r="A835" s="9">
        <v>65</v>
      </c>
      <c r="B835" s="10">
        <f>E822</f>
        <v>1066100983.9234977</v>
      </c>
      <c r="C835" s="10">
        <v>3000</v>
      </c>
      <c r="D835" s="7">
        <v>0.1</v>
      </c>
      <c r="E835" s="11">
        <f>E847-J835</f>
        <v>1065773698.9957931</v>
      </c>
      <c r="F835" s="20">
        <f>SUM(C836:C847)</f>
        <v>36000</v>
      </c>
      <c r="G835" s="20">
        <f>G822+F835</f>
        <v>3434000</v>
      </c>
      <c r="H835" s="20">
        <f>E835-B835-F835</f>
        <v>-363284.92770457268</v>
      </c>
      <c r="I835" s="20">
        <f>H835+I822</f>
        <v>1062339698.9957931</v>
      </c>
      <c r="J835" s="23">
        <v>112000000</v>
      </c>
      <c r="K835" s="1" t="s">
        <v>15</v>
      </c>
    </row>
    <row r="836" spans="1:11" ht="15" hidden="1" outlineLevel="1" x14ac:dyDescent="0.25">
      <c r="A836" s="1">
        <v>1</v>
      </c>
      <c r="B836" s="2">
        <f>B835+C836</f>
        <v>1066103983.9234977</v>
      </c>
      <c r="C836" s="2">
        <f>C835</f>
        <v>3000</v>
      </c>
      <c r="D836" s="3">
        <f>D835</f>
        <v>0.1</v>
      </c>
      <c r="E836" s="2">
        <f>B836*(1+D836/12)</f>
        <v>1074988183.7895267</v>
      </c>
      <c r="F836" s="17"/>
      <c r="G836" s="18"/>
      <c r="H836" s="17"/>
      <c r="I836" s="17"/>
      <c r="J836" s="23">
        <v>12000000</v>
      </c>
    </row>
    <row r="837" spans="1:11" ht="15" hidden="1" outlineLevel="1" x14ac:dyDescent="0.25">
      <c r="A837" s="1">
        <v>2</v>
      </c>
      <c r="B837" s="4">
        <f>E836+C837</f>
        <v>1074991183.7895267</v>
      </c>
      <c r="C837" s="2">
        <f>C835</f>
        <v>3000</v>
      </c>
      <c r="D837" s="3">
        <f>D835</f>
        <v>0.1</v>
      </c>
      <c r="E837" s="2">
        <f>B837*(1+D837/12)</f>
        <v>1083949443.6544394</v>
      </c>
      <c r="F837" s="17"/>
      <c r="G837" s="18"/>
      <c r="H837" s="17"/>
      <c r="I837" s="17"/>
      <c r="J837" s="23">
        <v>12000000</v>
      </c>
    </row>
    <row r="838" spans="1:11" ht="15" hidden="1" outlineLevel="1" x14ac:dyDescent="0.25">
      <c r="A838" s="1">
        <v>3</v>
      </c>
      <c r="B838" s="4">
        <f>E837+C838</f>
        <v>1083952443.6544394</v>
      </c>
      <c r="C838" s="2">
        <f>C835</f>
        <v>3000</v>
      </c>
      <c r="D838" s="3">
        <f>D835</f>
        <v>0.1</v>
      </c>
      <c r="E838" s="2">
        <f t="shared" ref="E838:E847" si="129">B838*(1+D838/12)</f>
        <v>1092985380.6848931</v>
      </c>
      <c r="J838" s="23">
        <v>12000000</v>
      </c>
    </row>
    <row r="839" spans="1:11" ht="15" hidden="1" outlineLevel="1" x14ac:dyDescent="0.25">
      <c r="A839" s="1">
        <v>4</v>
      </c>
      <c r="B839" s="4">
        <f>E838+C839</f>
        <v>1092988380.6848931</v>
      </c>
      <c r="C839" s="2">
        <f>C835</f>
        <v>3000</v>
      </c>
      <c r="D839" s="3">
        <f>D835</f>
        <v>0.1</v>
      </c>
      <c r="E839" s="2">
        <f t="shared" si="129"/>
        <v>1102096617.1906006</v>
      </c>
      <c r="J839" s="23">
        <v>12000000</v>
      </c>
    </row>
    <row r="840" spans="1:11" ht="15" hidden="1" outlineLevel="1" x14ac:dyDescent="0.25">
      <c r="A840" s="1">
        <v>5</v>
      </c>
      <c r="B840" s="4">
        <f t="shared" ref="B840:B847" si="130">E839+C840</f>
        <v>1102099617.1906006</v>
      </c>
      <c r="C840" s="2">
        <f>C835</f>
        <v>3000</v>
      </c>
      <c r="D840" s="3">
        <f>D835</f>
        <v>0.1</v>
      </c>
      <c r="E840" s="2">
        <f t="shared" si="129"/>
        <v>1111283780.6671889</v>
      </c>
      <c r="J840" s="23">
        <v>12000000</v>
      </c>
    </row>
    <row r="841" spans="1:11" ht="15" hidden="1" outlineLevel="1" x14ac:dyDescent="0.25">
      <c r="A841" s="1">
        <v>6</v>
      </c>
      <c r="B841" s="4">
        <f t="shared" si="130"/>
        <v>1111286780.6671889</v>
      </c>
      <c r="C841" s="2">
        <f>C835</f>
        <v>3000</v>
      </c>
      <c r="D841" s="3">
        <f>D835</f>
        <v>0.1</v>
      </c>
      <c r="E841" s="2">
        <f t="shared" si="129"/>
        <v>1120547503.8394153</v>
      </c>
      <c r="J841" s="23">
        <v>12000000</v>
      </c>
    </row>
    <row r="842" spans="1:11" ht="15" hidden="1" outlineLevel="1" x14ac:dyDescent="0.25">
      <c r="A842" s="1">
        <v>7</v>
      </c>
      <c r="B842" s="4">
        <f t="shared" si="130"/>
        <v>1120550503.8394153</v>
      </c>
      <c r="C842" s="2">
        <f>C835</f>
        <v>3000</v>
      </c>
      <c r="D842" s="3">
        <f>D835</f>
        <v>0.1</v>
      </c>
      <c r="E842" s="2">
        <f t="shared" si="129"/>
        <v>1129888424.7047436</v>
      </c>
      <c r="J842" s="23">
        <v>12000000</v>
      </c>
    </row>
    <row r="843" spans="1:11" ht="15" hidden="1" outlineLevel="1" x14ac:dyDescent="0.25">
      <c r="A843" s="1">
        <v>8</v>
      </c>
      <c r="B843" s="4">
        <f t="shared" si="130"/>
        <v>1129891424.7047436</v>
      </c>
      <c r="C843" s="2">
        <f>C835</f>
        <v>3000</v>
      </c>
      <c r="D843" s="3">
        <f>D835</f>
        <v>0.1</v>
      </c>
      <c r="E843" s="2">
        <f t="shared" si="129"/>
        <v>1139307186.5772831</v>
      </c>
      <c r="J843" s="23">
        <v>12000000</v>
      </c>
    </row>
    <row r="844" spans="1:11" ht="15" hidden="1" outlineLevel="1" x14ac:dyDescent="0.25">
      <c r="A844" s="1">
        <v>9</v>
      </c>
      <c r="B844" s="4">
        <f t="shared" si="130"/>
        <v>1139310186.5772831</v>
      </c>
      <c r="C844" s="2">
        <f>C835</f>
        <v>3000</v>
      </c>
      <c r="D844" s="3">
        <f>D835</f>
        <v>0.1</v>
      </c>
      <c r="E844" s="2">
        <f t="shared" si="129"/>
        <v>1148804438.1320939</v>
      </c>
      <c r="J844" s="23">
        <v>12000000</v>
      </c>
    </row>
    <row r="845" spans="1:11" ht="15" hidden="1" outlineLevel="1" x14ac:dyDescent="0.25">
      <c r="A845" s="1">
        <v>10</v>
      </c>
      <c r="B845" s="4">
        <f t="shared" si="130"/>
        <v>1148807438.1320939</v>
      </c>
      <c r="C845" s="2">
        <f>C835</f>
        <v>3000</v>
      </c>
      <c r="D845" s="3">
        <f>D835</f>
        <v>0.1</v>
      </c>
      <c r="E845" s="2">
        <f t="shared" si="129"/>
        <v>1158380833.4498613</v>
      </c>
      <c r="J845" s="23">
        <v>12000000</v>
      </c>
    </row>
    <row r="846" spans="1:11" ht="15" hidden="1" outlineLevel="1" x14ac:dyDescent="0.25">
      <c r="A846" s="1">
        <v>11</v>
      </c>
      <c r="B846" s="4">
        <f t="shared" si="130"/>
        <v>1158383833.4498613</v>
      </c>
      <c r="C846" s="2">
        <f>C835</f>
        <v>3000</v>
      </c>
      <c r="D846" s="3">
        <f>D835</f>
        <v>0.1</v>
      </c>
      <c r="E846" s="2">
        <f t="shared" si="129"/>
        <v>1168037032.0619435</v>
      </c>
      <c r="J846" s="23">
        <v>12000000</v>
      </c>
    </row>
    <row r="847" spans="1:11" ht="15" hidden="1" outlineLevel="1" x14ac:dyDescent="0.25">
      <c r="A847" s="1">
        <v>12</v>
      </c>
      <c r="B847" s="4">
        <f t="shared" si="130"/>
        <v>1168040032.0619435</v>
      </c>
      <c r="C847" s="2">
        <f>C835</f>
        <v>3000</v>
      </c>
      <c r="D847" s="3">
        <f>D835</f>
        <v>0.1</v>
      </c>
      <c r="E847" s="2">
        <f t="shared" si="129"/>
        <v>1177773698.9957931</v>
      </c>
      <c r="F847" s="18"/>
      <c r="G847" s="18"/>
      <c r="H847" s="18"/>
      <c r="I847" s="18"/>
      <c r="J847" s="23">
        <v>12000000</v>
      </c>
    </row>
    <row r="848" spans="1:11" collapsed="1" x14ac:dyDescent="0.3">
      <c r="G848" s="18"/>
    </row>
  </sheetData>
  <mergeCells count="8">
    <mergeCell ref="J1:J2"/>
    <mergeCell ref="H1:I1"/>
    <mergeCell ref="B1:B2"/>
    <mergeCell ref="A1:A2"/>
    <mergeCell ref="C1:C2"/>
    <mergeCell ref="D1:D2"/>
    <mergeCell ref="E1:E2"/>
    <mergeCell ref="F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Расчёт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</dc:creator>
  <cp:lastModifiedBy>Пользователь Windows</cp:lastModifiedBy>
  <dcterms:created xsi:type="dcterms:W3CDTF">2021-01-13T12:30:25Z</dcterms:created>
  <dcterms:modified xsi:type="dcterms:W3CDTF">2021-04-06T19:09:35Z</dcterms:modified>
</cp:coreProperties>
</file>